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65" yWindow="4065" windowWidth="6840" windowHeight="409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J8" i="1"/>
  <c r="C12" i="1"/>
  <c r="I8" i="1"/>
  <c r="J7" i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C29" i="1" l="1"/>
  <c r="I9" i="1"/>
  <c r="J9" i="1" s="1"/>
  <c r="D30" i="1" s="1"/>
  <c r="C30" i="1" s="1"/>
  <c r="E12" i="1"/>
  <c r="F11" i="1"/>
  <c r="G11" i="1" s="1"/>
  <c r="D31" i="1" l="1"/>
  <c r="F12" i="1"/>
  <c r="H11" i="1"/>
  <c r="G12" i="1"/>
  <c r="C13" i="1"/>
  <c r="D32" i="1" l="1"/>
  <c r="C31" i="1"/>
  <c r="I11" i="1"/>
  <c r="I13" i="1" s="1"/>
  <c r="H12" i="1"/>
  <c r="F13" i="1"/>
  <c r="G13" i="1"/>
  <c r="H13" i="1"/>
  <c r="E13" i="1"/>
  <c r="D33" i="1" l="1"/>
  <c r="D34" i="1" s="1"/>
  <c r="D35" i="1" s="1"/>
  <c r="C14" i="1"/>
  <c r="E14" i="1"/>
  <c r="J11" i="1"/>
  <c r="I12" i="1"/>
  <c r="F14" i="1"/>
  <c r="H14" i="1"/>
  <c r="G14" i="1"/>
  <c r="I14" i="1"/>
  <c r="C15" i="1" l="1"/>
  <c r="E15" i="1"/>
  <c r="G15" i="1"/>
  <c r="I15" i="1"/>
  <c r="F15" i="1"/>
  <c r="J15" i="1"/>
  <c r="H15" i="1"/>
  <c r="K11" i="1"/>
  <c r="J12" i="1"/>
  <c r="J14" i="1"/>
  <c r="J13" i="1"/>
  <c r="C16" i="1" l="1"/>
  <c r="C17" i="1"/>
  <c r="H16" i="1"/>
  <c r="K16" i="1"/>
  <c r="J16" i="1"/>
  <c r="G16" i="1"/>
  <c r="I16" i="1"/>
  <c r="F16" i="1"/>
  <c r="E16" i="1"/>
  <c r="L11" i="1"/>
  <c r="K12" i="1"/>
  <c r="K13" i="1"/>
  <c r="K14" i="1"/>
  <c r="K15" i="1"/>
  <c r="E17" i="1" l="1"/>
  <c r="K17" i="1"/>
  <c r="L17" i="1"/>
  <c r="G17" i="1"/>
  <c r="I17" i="1"/>
  <c r="J17" i="1"/>
  <c r="H17" i="1"/>
  <c r="F17" i="1"/>
  <c r="M11" i="1"/>
  <c r="M18" i="1" s="1"/>
  <c r="L12" i="1"/>
  <c r="L13" i="1"/>
  <c r="L14" i="1"/>
  <c r="L15" i="1"/>
  <c r="L16" i="1"/>
  <c r="H18" i="1"/>
  <c r="L18" i="1"/>
  <c r="E18" i="1"/>
  <c r="I18" i="1"/>
  <c r="F18" i="1"/>
  <c r="G18" i="1"/>
  <c r="J18" i="1"/>
  <c r="K18" i="1"/>
  <c r="C18" i="1" l="1"/>
  <c r="C19" i="1"/>
  <c r="N11" i="1"/>
  <c r="M12" i="1"/>
  <c r="M13" i="1"/>
  <c r="M14" i="1"/>
  <c r="M15" i="1"/>
  <c r="M16" i="1"/>
  <c r="M17" i="1"/>
  <c r="F19" i="1"/>
  <c r="J19" i="1"/>
  <c r="G19" i="1"/>
  <c r="K19" i="1"/>
  <c r="L19" i="1"/>
  <c r="E19" i="1"/>
  <c r="M19" i="1"/>
  <c r="H19" i="1"/>
  <c r="I19" i="1"/>
  <c r="C20" i="1" l="1"/>
  <c r="N12" i="1"/>
  <c r="N13" i="1"/>
  <c r="N14" i="1"/>
  <c r="N15" i="1"/>
  <c r="N16" i="1"/>
  <c r="N17" i="1"/>
  <c r="N18" i="1"/>
  <c r="N19" i="1"/>
  <c r="H20" i="1"/>
  <c r="L20" i="1"/>
  <c r="E20" i="1"/>
  <c r="I20" i="1"/>
  <c r="M20" i="1"/>
  <c r="J20" i="1"/>
  <c r="K20" i="1"/>
  <c r="F20" i="1"/>
  <c r="N20" i="1"/>
  <c r="G20" i="1"/>
  <c r="C21" i="1" l="1"/>
  <c r="G21" i="1"/>
  <c r="K21" i="1"/>
  <c r="F21" i="1"/>
  <c r="L21" i="1"/>
  <c r="H21" i="1"/>
  <c r="M21" i="1"/>
  <c r="I21" i="1"/>
  <c r="N21" i="1"/>
  <c r="E21" i="1"/>
  <c r="J21" i="1"/>
  <c r="C22" i="1" l="1"/>
  <c r="E22" i="1"/>
  <c r="I22" i="1"/>
  <c r="M22" i="1"/>
  <c r="G22" i="1"/>
  <c r="L22" i="1"/>
  <c r="H22" i="1"/>
  <c r="N22" i="1"/>
  <c r="J22" i="1"/>
  <c r="F22" i="1"/>
  <c r="K22" i="1"/>
  <c r="C23" i="1" l="1"/>
  <c r="G23" i="1"/>
  <c r="K23" i="1"/>
  <c r="H23" i="1"/>
  <c r="M23" i="1"/>
  <c r="I23" i="1"/>
  <c r="N23" i="1"/>
  <c r="E23" i="1"/>
  <c r="J23" i="1"/>
  <c r="F23" i="1"/>
  <c r="L23" i="1"/>
  <c r="C24" i="1" l="1"/>
  <c r="E24" i="1"/>
  <c r="I24" i="1"/>
  <c r="M24" i="1"/>
  <c r="H24" i="1"/>
  <c r="N24" i="1"/>
  <c r="J24" i="1"/>
  <c r="F24" i="1"/>
  <c r="K24" i="1"/>
  <c r="G24" i="1"/>
  <c r="L24" i="1"/>
  <c r="C25" i="1" l="1"/>
  <c r="G25" i="1"/>
  <c r="K25" i="1"/>
  <c r="I25" i="1"/>
  <c r="N25" i="1"/>
  <c r="E25" i="1"/>
  <c r="J25" i="1"/>
  <c r="F25" i="1"/>
  <c r="L25" i="1"/>
  <c r="H25" i="1"/>
  <c r="M25" i="1"/>
  <c r="C26" i="1" l="1"/>
  <c r="E26" i="1"/>
  <c r="I26" i="1"/>
  <c r="M26" i="1"/>
  <c r="J26" i="1"/>
  <c r="F26" i="1"/>
  <c r="K26" i="1"/>
  <c r="G26" i="1"/>
  <c r="L26" i="1"/>
  <c r="H26" i="1"/>
  <c r="N26" i="1"/>
  <c r="C27" i="1" l="1"/>
  <c r="G27" i="1"/>
  <c r="K27" i="1"/>
  <c r="E27" i="1"/>
  <c r="J27" i="1"/>
  <c r="F27" i="1"/>
  <c r="L27" i="1"/>
  <c r="H27" i="1"/>
  <c r="M27" i="1"/>
  <c r="I27" i="1"/>
  <c r="N27" i="1"/>
  <c r="C28" i="1" l="1"/>
  <c r="E28" i="1"/>
  <c r="I28" i="1"/>
  <c r="M28" i="1"/>
  <c r="F28" i="1"/>
  <c r="K28" i="1"/>
  <c r="G28" i="1"/>
  <c r="L28" i="1"/>
  <c r="H28" i="1"/>
  <c r="N28" i="1"/>
  <c r="J28" i="1"/>
  <c r="G29" i="1" l="1"/>
  <c r="K29" i="1"/>
  <c r="F29" i="1"/>
  <c r="L29" i="1"/>
  <c r="H29" i="1"/>
  <c r="M29" i="1"/>
  <c r="I29" i="1"/>
  <c r="N29" i="1"/>
  <c r="J29" i="1"/>
  <c r="E29" i="1"/>
  <c r="E30" i="1" l="1"/>
  <c r="I30" i="1"/>
  <c r="M30" i="1"/>
  <c r="G30" i="1"/>
  <c r="L30" i="1"/>
  <c r="H30" i="1"/>
  <c r="N30" i="1"/>
  <c r="J30" i="1"/>
  <c r="F30" i="1"/>
  <c r="K30" i="1"/>
  <c r="C32" i="1" l="1"/>
  <c r="G31" i="1"/>
  <c r="K31" i="1"/>
  <c r="H31" i="1"/>
  <c r="M31" i="1"/>
  <c r="I31" i="1"/>
  <c r="N31" i="1"/>
  <c r="E31" i="1"/>
  <c r="J31" i="1"/>
  <c r="L31" i="1"/>
  <c r="F31" i="1"/>
  <c r="C33" i="1" l="1"/>
  <c r="E32" i="1"/>
  <c r="I32" i="1"/>
  <c r="M32" i="1"/>
  <c r="H32" i="1"/>
  <c r="N32" i="1"/>
  <c r="J32" i="1"/>
  <c r="F32" i="1"/>
  <c r="K32" i="1"/>
  <c r="G32" i="1"/>
  <c r="L32" i="1"/>
  <c r="C34" i="1" l="1"/>
  <c r="G33" i="1"/>
  <c r="K33" i="1"/>
  <c r="I33" i="1"/>
  <c r="N33" i="1"/>
  <c r="E33" i="1"/>
  <c r="J33" i="1"/>
  <c r="F33" i="1"/>
  <c r="L33" i="1"/>
  <c r="H33" i="1"/>
  <c r="M33" i="1"/>
  <c r="D36" i="1" l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E34" i="1"/>
  <c r="I34" i="1"/>
  <c r="M34" i="1"/>
  <c r="J34" i="1"/>
  <c r="F34" i="1"/>
  <c r="K34" i="1"/>
  <c r="G34" i="1"/>
  <c r="L34" i="1"/>
  <c r="H34" i="1"/>
  <c r="N34" i="1"/>
  <c r="C35" i="1" l="1"/>
  <c r="C36" i="1"/>
  <c r="G35" i="1"/>
  <c r="K35" i="1"/>
  <c r="E35" i="1"/>
  <c r="J35" i="1"/>
  <c r="F35" i="1"/>
  <c r="L35" i="1"/>
  <c r="H35" i="1"/>
  <c r="M35" i="1"/>
  <c r="N35" i="1"/>
  <c r="I35" i="1"/>
  <c r="C37" i="1" l="1"/>
  <c r="E36" i="1"/>
  <c r="I36" i="1"/>
  <c r="M36" i="1"/>
  <c r="F36" i="1"/>
  <c r="K36" i="1"/>
  <c r="G36" i="1"/>
  <c r="L36" i="1"/>
  <c r="H36" i="1"/>
  <c r="N36" i="1"/>
  <c r="J36" i="1"/>
  <c r="C38" i="1" l="1"/>
  <c r="G37" i="1"/>
  <c r="K37" i="1"/>
  <c r="F37" i="1"/>
  <c r="L37" i="1"/>
  <c r="H37" i="1"/>
  <c r="M37" i="1"/>
  <c r="I37" i="1"/>
  <c r="N37" i="1"/>
  <c r="E37" i="1"/>
  <c r="J37" i="1"/>
  <c r="C39" i="1" l="1"/>
  <c r="E38" i="1"/>
  <c r="I38" i="1"/>
  <c r="G38" i="1"/>
  <c r="L38" i="1"/>
  <c r="H38" i="1"/>
  <c r="M38" i="1"/>
  <c r="J38" i="1"/>
  <c r="N38" i="1"/>
  <c r="F38" i="1"/>
  <c r="K38" i="1"/>
  <c r="C40" i="1" l="1"/>
  <c r="F39" i="1"/>
  <c r="J39" i="1"/>
  <c r="N39" i="1"/>
  <c r="G39" i="1"/>
  <c r="K39" i="1"/>
  <c r="H39" i="1"/>
  <c r="L39" i="1"/>
  <c r="M39" i="1"/>
  <c r="E39" i="1"/>
  <c r="I39" i="1"/>
  <c r="C41" i="1" l="1"/>
  <c r="H40" i="1"/>
  <c r="L40" i="1"/>
  <c r="E40" i="1"/>
  <c r="I40" i="1"/>
  <c r="M40" i="1"/>
  <c r="F40" i="1"/>
  <c r="J40" i="1"/>
  <c r="N40" i="1"/>
  <c r="G40" i="1"/>
  <c r="K40" i="1"/>
  <c r="C42" i="1" l="1"/>
  <c r="F41" i="1"/>
  <c r="J41" i="1"/>
  <c r="N41" i="1"/>
  <c r="G41" i="1"/>
  <c r="K41" i="1"/>
  <c r="H41" i="1"/>
  <c r="L41" i="1"/>
  <c r="I41" i="1"/>
  <c r="M41" i="1"/>
  <c r="E41" i="1"/>
  <c r="C43" i="1" l="1"/>
  <c r="H42" i="1"/>
  <c r="L42" i="1"/>
  <c r="E42" i="1"/>
  <c r="I42" i="1"/>
  <c r="M42" i="1"/>
  <c r="F42" i="1"/>
  <c r="J42" i="1"/>
  <c r="N42" i="1"/>
  <c r="G42" i="1"/>
  <c r="K42" i="1"/>
  <c r="C44" i="1" l="1"/>
  <c r="F43" i="1"/>
  <c r="J43" i="1"/>
  <c r="N43" i="1"/>
  <c r="G43" i="1"/>
  <c r="K43" i="1"/>
  <c r="H43" i="1"/>
  <c r="L43" i="1"/>
  <c r="E43" i="1"/>
  <c r="I43" i="1"/>
  <c r="M43" i="1"/>
  <c r="C45" i="1" l="1"/>
  <c r="H44" i="1"/>
  <c r="L44" i="1"/>
  <c r="E44" i="1"/>
  <c r="I44" i="1"/>
  <c r="M44" i="1"/>
  <c r="F44" i="1"/>
  <c r="J44" i="1"/>
  <c r="N44" i="1"/>
  <c r="K44" i="1"/>
  <c r="G44" i="1"/>
  <c r="C46" i="1" l="1"/>
  <c r="F45" i="1"/>
  <c r="J45" i="1"/>
  <c r="N45" i="1"/>
  <c r="G45" i="1"/>
  <c r="K45" i="1"/>
  <c r="H45" i="1"/>
  <c r="L45" i="1"/>
  <c r="M45" i="1"/>
  <c r="E45" i="1"/>
  <c r="I45" i="1"/>
  <c r="C47" i="1" l="1"/>
  <c r="H46" i="1"/>
  <c r="L46" i="1"/>
  <c r="E46" i="1"/>
  <c r="I46" i="1"/>
  <c r="M46" i="1"/>
  <c r="F46" i="1"/>
  <c r="J46" i="1"/>
  <c r="N46" i="1"/>
  <c r="G46" i="1"/>
  <c r="K46" i="1"/>
  <c r="C48" i="1" l="1"/>
  <c r="F47" i="1"/>
  <c r="J47" i="1"/>
  <c r="N47" i="1"/>
  <c r="L47" i="1"/>
  <c r="G47" i="1"/>
  <c r="K47" i="1"/>
  <c r="H47" i="1"/>
  <c r="M47" i="1"/>
  <c r="E47" i="1"/>
  <c r="I47" i="1"/>
  <c r="C49" i="1" l="1"/>
  <c r="H48" i="1"/>
  <c r="L48" i="1"/>
  <c r="E48" i="1"/>
  <c r="I48" i="1"/>
  <c r="M48" i="1"/>
  <c r="F48" i="1"/>
  <c r="J48" i="1"/>
  <c r="N48" i="1"/>
  <c r="G48" i="1"/>
  <c r="K48" i="1"/>
  <c r="C50" i="1" l="1"/>
  <c r="F49" i="1"/>
  <c r="J49" i="1"/>
  <c r="N49" i="1"/>
  <c r="G49" i="1"/>
  <c r="K49" i="1"/>
  <c r="E49" i="1"/>
  <c r="M49" i="1"/>
  <c r="H49" i="1"/>
  <c r="I49" i="1"/>
  <c r="L49" i="1"/>
  <c r="H50" i="1" l="1"/>
  <c r="L50" i="1"/>
  <c r="E50" i="1"/>
  <c r="I50" i="1"/>
  <c r="M50" i="1"/>
  <c r="J50" i="1"/>
  <c r="K50" i="1"/>
  <c r="F50" i="1"/>
  <c r="N50" i="1"/>
  <c r="G50" i="1"/>
  <c r="C51" i="1" l="1"/>
  <c r="N51" i="1"/>
  <c r="C52" i="1"/>
  <c r="H51" i="1"/>
  <c r="L51" i="1"/>
  <c r="E51" i="1"/>
  <c r="I51" i="1"/>
  <c r="M51" i="1"/>
  <c r="K51" i="1"/>
  <c r="F51" i="1"/>
  <c r="G51" i="1"/>
  <c r="J51" i="1"/>
  <c r="C53" i="1" l="1"/>
  <c r="F52" i="1"/>
  <c r="J52" i="1"/>
  <c r="N52" i="1"/>
  <c r="G52" i="1"/>
  <c r="K52" i="1"/>
  <c r="I52" i="1"/>
  <c r="L52" i="1"/>
  <c r="E52" i="1"/>
  <c r="M52" i="1"/>
  <c r="H52" i="1"/>
  <c r="C54" i="1" l="1"/>
  <c r="H53" i="1"/>
  <c r="L53" i="1"/>
  <c r="E53" i="1"/>
  <c r="I53" i="1"/>
  <c r="M53" i="1"/>
  <c r="G53" i="1"/>
  <c r="J53" i="1"/>
  <c r="K53" i="1"/>
  <c r="N53" i="1"/>
  <c r="F53" i="1"/>
  <c r="C55" i="1" l="1"/>
  <c r="F54" i="1"/>
  <c r="J54" i="1"/>
  <c r="N54" i="1"/>
  <c r="G54" i="1"/>
  <c r="K54" i="1"/>
  <c r="E54" i="1"/>
  <c r="M54" i="1"/>
  <c r="H54" i="1"/>
  <c r="I54" i="1"/>
  <c r="L54" i="1"/>
  <c r="C56" i="1" l="1"/>
  <c r="H55" i="1"/>
  <c r="L55" i="1"/>
  <c r="E55" i="1"/>
  <c r="I55" i="1"/>
  <c r="M55" i="1"/>
  <c r="K55" i="1"/>
  <c r="F55" i="1"/>
  <c r="N55" i="1"/>
  <c r="G55" i="1"/>
  <c r="J55" i="1"/>
  <c r="C57" i="1" l="1"/>
  <c r="F56" i="1"/>
  <c r="J56" i="1"/>
  <c r="N56" i="1"/>
  <c r="G56" i="1"/>
  <c r="K56" i="1"/>
  <c r="I56" i="1"/>
  <c r="L56" i="1"/>
  <c r="E56" i="1"/>
  <c r="M56" i="1"/>
  <c r="H56" i="1"/>
  <c r="C58" i="1" l="1"/>
  <c r="H57" i="1"/>
  <c r="L57" i="1"/>
  <c r="E57" i="1"/>
  <c r="I57" i="1"/>
  <c r="M57" i="1"/>
  <c r="G57" i="1"/>
  <c r="J57" i="1"/>
  <c r="K57" i="1"/>
  <c r="F57" i="1"/>
  <c r="N57" i="1"/>
  <c r="F58" i="1" l="1"/>
  <c r="J58" i="1"/>
  <c r="N58" i="1"/>
  <c r="G58" i="1"/>
  <c r="K58" i="1"/>
  <c r="E58" i="1"/>
  <c r="M58" i="1"/>
  <c r="H58" i="1"/>
  <c r="I58" i="1"/>
  <c r="L58" i="1"/>
  <c r="C59" i="1" l="1"/>
  <c r="H59" i="1"/>
  <c r="L59" i="1"/>
  <c r="E59" i="1"/>
  <c r="I59" i="1"/>
  <c r="M59" i="1"/>
  <c r="K59" i="1"/>
  <c r="F59" i="1"/>
  <c r="N59" i="1"/>
  <c r="G59" i="1"/>
  <c r="J59" i="1"/>
  <c r="C60" i="1" l="1"/>
  <c r="F60" i="1"/>
  <c r="J60" i="1"/>
  <c r="N60" i="1"/>
  <c r="N61" i="1"/>
  <c r="G60" i="1"/>
  <c r="K60" i="1"/>
  <c r="H60" i="1"/>
  <c r="L60" i="1"/>
  <c r="E60" i="1"/>
  <c r="I60" i="1"/>
  <c r="M60" i="1"/>
  <c r="H61" i="1" l="1"/>
  <c r="L61" i="1"/>
  <c r="C61" i="1"/>
  <c r="E61" i="1"/>
  <c r="I61" i="1"/>
  <c r="M61" i="1"/>
  <c r="F61" i="1"/>
  <c r="J61" i="1"/>
  <c r="G61" i="1"/>
  <c r="K61" i="1"/>
</calcChain>
</file>

<file path=xl/sharedStrings.xml><?xml version="1.0" encoding="utf-8"?>
<sst xmlns="http://schemas.openxmlformats.org/spreadsheetml/2006/main" count="11" uniqueCount="11">
  <si>
    <t xml:space="preserve">PLAZO </t>
  </si>
  <si>
    <t>FACTOR TOTAL</t>
  </si>
  <si>
    <t>DISTRIBUIDORA RAYCO</t>
  </si>
  <si>
    <t>Factor Seguros Deudores</t>
  </si>
  <si>
    <t>Tasa Aseguradora sobre saldo de cartera</t>
  </si>
  <si>
    <t>FACTOR MES - SISTEMA</t>
  </si>
  <si>
    <t>Mes Inicial</t>
  </si>
  <si>
    <t>Mes Final</t>
  </si>
  <si>
    <t>% Rentab.</t>
  </si>
  <si>
    <t>Margen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</si>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</sst>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%"/>
    <numFmt numFmtId="165" formatCode="[$$-240A]\ #,##0"/>
    <numFmt numFmtId="166" formatCode="0.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5" fontId="2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5" fontId="0" fillId="2" borderId="1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0" fontId="0" fillId="0" borderId="2" xfId="0" applyNumberForma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righ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2"/>
  <sheetViews>
    <sheetView showGridLines="0" tabSelected="1" zoomScaleNormal="10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H8" sqref="H8"/>
    </sheetView>
  </sheetViews>
  <sheetFormatPr baseColWidth="10" defaultRowHeight="15" x14ac:dyDescent="0.25"/>
  <cols>
    <col min="1" max="1" width="8" style="1" bestFit="1" customWidth="1"/>
    <col min="2" max="2" width="7.140625" style="6" bestFit="1" customWidth="1"/>
    <col min="3" max="3" width="13.28515625" style="6" bestFit="1" customWidth="1"/>
    <col min="4" max="4" width="10.140625" style="6" customWidth="1"/>
    <col min="5" max="8" width="11.28515625" style="1" bestFit="1" customWidth="1"/>
    <col min="9" max="9" width="11.7109375" style="1" customWidth="1"/>
    <col min="10" max="15" width="11.42578125" style="1"/>
    <col min="16" max="16" width="11.85546875" style="1" bestFit="1" customWidth="1"/>
    <col min="17" max="16384" width="11.42578125" style="1"/>
  </cols>
  <sheetData>
    <row r="2" spans="1:16" ht="15.75" x14ac:dyDescent="0.25">
      <c r="A2" s="7" t="s">
        <v>2</v>
      </c>
    </row>
    <row r="3" spans="1:16" ht="15.75" x14ac:dyDescent="0.25">
      <c r="A3" s="7" t="s">
        <v>3</v>
      </c>
    </row>
    <row r="4" spans="1:16" x14ac:dyDescent="0.25">
      <c r="I4" s="22" t="s">
        <v>4</v>
      </c>
      <c r="J4" s="2">
        <v>3.2000000000000003E-4</v>
      </c>
    </row>
    <row r="6" spans="1:16" x14ac:dyDescent="0.25">
      <c r="F6" s="3" t="s">
        <v>6</v>
      </c>
      <c r="G6" s="3" t="s">
        <v>7</v>
      </c>
      <c r="H6" s="21" t="s">
        <v>8</v>
      </c>
      <c r="I6" s="21" t="s">
        <v>9</v>
      </c>
      <c r="J6" s="3" t="s">
        <v>10</v>
      </c>
    </row>
    <row r="7" spans="1:16" x14ac:dyDescent="0.25">
      <c r="F7" s="2">
        <v>2</v>
      </c>
      <c r="G7" s="2">
        <v>6</v>
      </c>
      <c r="H7" s="20">
        <v>0.03</v>
      </c>
      <c r="I7" s="8">
        <f>H7-J4</f>
        <v>2.9679999999999998E-2</v>
      </c>
      <c r="J7" s="8">
        <f>I7/5</f>
        <v>5.9359999999999994E-3</v>
      </c>
    </row>
    <row r="8" spans="1:16" x14ac:dyDescent="0.25">
      <c r="F8" s="2">
        <v>7</v>
      </c>
      <c r="G8" s="2">
        <v>18</v>
      </c>
      <c r="H8" s="20">
        <v>0.04</v>
      </c>
      <c r="I8" s="8">
        <f>H8-H7</f>
        <v>1.0000000000000002E-2</v>
      </c>
      <c r="J8" s="8">
        <f>I8/12</f>
        <v>8.333333333333335E-4</v>
      </c>
    </row>
    <row r="9" spans="1:16" x14ac:dyDescent="0.25">
      <c r="F9" s="2">
        <v>19</v>
      </c>
      <c r="G9" s="2">
        <v>24</v>
      </c>
      <c r="H9" s="20">
        <v>0.05</v>
      </c>
      <c r="I9" s="8">
        <f>H9-H8</f>
        <v>1.0000000000000002E-2</v>
      </c>
      <c r="J9" s="8">
        <f>I9/6</f>
        <v>1.666666666666667E-3</v>
      </c>
    </row>
    <row r="10" spans="1:16" x14ac:dyDescent="0.25">
      <c r="B10" s="11"/>
      <c r="D10" s="12"/>
      <c r="E10" s="4"/>
    </row>
    <row r="11" spans="1:16" ht="30" x14ac:dyDescent="0.25">
      <c r="B11" s="9" t="s">
        <v>0</v>
      </c>
      <c r="C11" s="15" t="s">
        <v>5</v>
      </c>
      <c r="D11" s="10" t="s">
        <v>1</v>
      </c>
      <c r="E11" s="5">
        <v>1000000</v>
      </c>
      <c r="F11" s="5">
        <f>E11+1000000</f>
        <v>2000000</v>
      </c>
      <c r="G11" s="5">
        <f t="shared" ref="G11:M11" si="0">F11+1000000</f>
        <v>3000000</v>
      </c>
      <c r="H11" s="5">
        <f t="shared" si="0"/>
        <v>4000000</v>
      </c>
      <c r="I11" s="5">
        <f t="shared" si="0"/>
        <v>5000000</v>
      </c>
      <c r="J11" s="5">
        <f t="shared" si="0"/>
        <v>6000000</v>
      </c>
      <c r="K11" s="5">
        <f t="shared" si="0"/>
        <v>7000000</v>
      </c>
      <c r="L11" s="5">
        <f t="shared" si="0"/>
        <v>8000000</v>
      </c>
      <c r="M11" s="5">
        <f t="shared" si="0"/>
        <v>9000000</v>
      </c>
      <c r="N11" s="5">
        <f>M11+1000000</f>
        <v>10000000</v>
      </c>
    </row>
    <row r="12" spans="1:16" x14ac:dyDescent="0.25">
      <c r="B12" s="3">
        <v>1</v>
      </c>
      <c r="C12" s="16">
        <f>D12/B12</f>
        <v>3.2000000000000003E-4</v>
      </c>
      <c r="D12" s="13">
        <v>3.2000000000000003E-4</v>
      </c>
      <c r="E12" s="14">
        <f>E$11*$D12</f>
        <v>320</v>
      </c>
      <c r="F12" s="14">
        <f t="shared" ref="F12:N27" si="1">F$11*$D12</f>
        <v>640</v>
      </c>
      <c r="G12" s="14">
        <f t="shared" si="1"/>
        <v>960.00000000000011</v>
      </c>
      <c r="H12" s="14">
        <f t="shared" si="1"/>
        <v>1280</v>
      </c>
      <c r="I12" s="14">
        <f t="shared" si="1"/>
        <v>1600.0000000000002</v>
      </c>
      <c r="J12" s="14">
        <f t="shared" si="1"/>
        <v>1920.0000000000002</v>
      </c>
      <c r="K12" s="14">
        <f t="shared" si="1"/>
        <v>2240</v>
      </c>
      <c r="L12" s="14">
        <f t="shared" si="1"/>
        <v>2560</v>
      </c>
      <c r="M12" s="14">
        <f t="shared" si="1"/>
        <v>2880.0000000000005</v>
      </c>
      <c r="N12" s="14">
        <f t="shared" si="1"/>
        <v>3200.0000000000005</v>
      </c>
    </row>
    <row r="13" spans="1:16" x14ac:dyDescent="0.25">
      <c r="B13" s="3">
        <v>2</v>
      </c>
      <c r="C13" s="16">
        <f t="shared" ref="C13:C43" si="2">D13/B13</f>
        <v>3.1279999999999997E-3</v>
      </c>
      <c r="D13" s="13">
        <f>IF(AND(B13&gt;=$F$7,B13&lt;$F$8),D12+$J$7,IF(AND(B13&gt;=$F$8,B13&lt;$F$9),D12+$J$8,IF(B13&gt;=$F$9,D12+$J$9,0)))</f>
        <v>6.2559999999999994E-3</v>
      </c>
      <c r="E13" s="14">
        <f t="shared" ref="E13:N52" si="3">E$11*$D13</f>
        <v>6255.9999999999991</v>
      </c>
      <c r="F13" s="14">
        <f t="shared" si="1"/>
        <v>12511.999999999998</v>
      </c>
      <c r="G13" s="14">
        <f t="shared" si="1"/>
        <v>18768</v>
      </c>
      <c r="H13" s="14">
        <f t="shared" si="1"/>
        <v>25023.999999999996</v>
      </c>
      <c r="I13" s="14">
        <f t="shared" si="1"/>
        <v>31279.999999999996</v>
      </c>
      <c r="J13" s="14">
        <f t="shared" si="1"/>
        <v>37536</v>
      </c>
      <c r="K13" s="14">
        <f t="shared" si="1"/>
        <v>43791.999999999993</v>
      </c>
      <c r="L13" s="14">
        <f t="shared" si="1"/>
        <v>50047.999999999993</v>
      </c>
      <c r="M13" s="14">
        <f t="shared" si="1"/>
        <v>56303.999999999993</v>
      </c>
      <c r="N13" s="14">
        <f t="shared" si="1"/>
        <v>62559.999999999993</v>
      </c>
      <c r="P13" s="19"/>
    </row>
    <row r="14" spans="1:16" x14ac:dyDescent="0.25">
      <c r="B14" s="3">
        <v>3</v>
      </c>
      <c r="C14" s="16">
        <f t="shared" si="2"/>
        <v>4.063999999999999E-3</v>
      </c>
      <c r="D14" s="13">
        <f t="shared" ref="D14:D35" si="4">IF(AND(B14&gt;=$F$7,B14&lt;$F$8),D13+$J$7,IF(AND(B14&gt;=$F$8,B14&lt;$F$9),D13+$J$8,IF(B14&gt;=$F$9,D13+$J$9,0)))</f>
        <v>1.2191999999999998E-2</v>
      </c>
      <c r="E14" s="14">
        <f t="shared" si="3"/>
        <v>12191.999999999998</v>
      </c>
      <c r="F14" s="14">
        <f t="shared" si="1"/>
        <v>24383.999999999996</v>
      </c>
      <c r="G14" s="14">
        <f t="shared" si="1"/>
        <v>36575.999999999993</v>
      </c>
      <c r="H14" s="14">
        <f t="shared" si="1"/>
        <v>48767.999999999993</v>
      </c>
      <c r="I14" s="14">
        <f t="shared" si="1"/>
        <v>60959.999999999993</v>
      </c>
      <c r="J14" s="14">
        <f t="shared" si="1"/>
        <v>73151.999999999985</v>
      </c>
      <c r="K14" s="14">
        <f t="shared" si="1"/>
        <v>85343.999999999985</v>
      </c>
      <c r="L14" s="14">
        <f t="shared" si="1"/>
        <v>97535.999999999985</v>
      </c>
      <c r="M14" s="14">
        <f t="shared" si="1"/>
        <v>109727.99999999999</v>
      </c>
      <c r="N14" s="14">
        <f t="shared" si="1"/>
        <v>121919.99999999999</v>
      </c>
      <c r="P14" s="19"/>
    </row>
    <row r="15" spans="1:16" x14ac:dyDescent="0.25">
      <c r="B15" s="3">
        <v>4</v>
      </c>
      <c r="C15" s="16">
        <f t="shared" si="2"/>
        <v>4.5319999999999996E-3</v>
      </c>
      <c r="D15" s="13">
        <f t="shared" si="4"/>
        <v>1.8127999999999998E-2</v>
      </c>
      <c r="E15" s="14">
        <f t="shared" si="3"/>
        <v>18128</v>
      </c>
      <c r="F15" s="14">
        <f t="shared" si="1"/>
        <v>36256</v>
      </c>
      <c r="G15" s="14">
        <f t="shared" si="1"/>
        <v>54383.999999999993</v>
      </c>
      <c r="H15" s="14">
        <f t="shared" si="1"/>
        <v>72512</v>
      </c>
      <c r="I15" s="14">
        <f t="shared" si="1"/>
        <v>90639.999999999985</v>
      </c>
      <c r="J15" s="14">
        <f t="shared" si="1"/>
        <v>108767.99999999999</v>
      </c>
      <c r="K15" s="14">
        <f t="shared" si="1"/>
        <v>126895.99999999999</v>
      </c>
      <c r="L15" s="14">
        <f t="shared" si="1"/>
        <v>145024</v>
      </c>
      <c r="M15" s="14">
        <f t="shared" si="1"/>
        <v>163151.99999999997</v>
      </c>
      <c r="N15" s="14">
        <f t="shared" si="1"/>
        <v>181279.99999999997</v>
      </c>
      <c r="P15" s="19"/>
    </row>
    <row r="16" spans="1:16" x14ac:dyDescent="0.25">
      <c r="B16" s="3">
        <v>5</v>
      </c>
      <c r="C16" s="16">
        <f t="shared" si="2"/>
        <v>4.8127999999999999E-3</v>
      </c>
      <c r="D16" s="13">
        <f t="shared" si="4"/>
        <v>2.4063999999999999E-2</v>
      </c>
      <c r="E16" s="14">
        <f t="shared" si="3"/>
        <v>24064</v>
      </c>
      <c r="F16" s="14">
        <f t="shared" si="1"/>
        <v>48128</v>
      </c>
      <c r="G16" s="14">
        <f t="shared" si="1"/>
        <v>72192</v>
      </c>
      <c r="H16" s="14">
        <f t="shared" si="1"/>
        <v>96256</v>
      </c>
      <c r="I16" s="14">
        <f t="shared" si="1"/>
        <v>120320</v>
      </c>
      <c r="J16" s="14">
        <f t="shared" si="1"/>
        <v>144384</v>
      </c>
      <c r="K16" s="14">
        <f t="shared" si="1"/>
        <v>168448</v>
      </c>
      <c r="L16" s="14">
        <f t="shared" si="1"/>
        <v>192512</v>
      </c>
      <c r="M16" s="14">
        <f t="shared" si="1"/>
        <v>216576</v>
      </c>
      <c r="N16" s="14">
        <f t="shared" si="1"/>
        <v>240640</v>
      </c>
      <c r="P16" s="19"/>
    </row>
    <row r="17" spans="2:16" x14ac:dyDescent="0.25">
      <c r="B17" s="3">
        <v>6</v>
      </c>
      <c r="C17" s="16">
        <f t="shared" si="2"/>
        <v>5.0000000000000001E-3</v>
      </c>
      <c r="D17" s="18">
        <f t="shared" si="4"/>
        <v>0.03</v>
      </c>
      <c r="E17" s="14">
        <f t="shared" si="3"/>
        <v>30000</v>
      </c>
      <c r="F17" s="14">
        <f t="shared" si="1"/>
        <v>60000</v>
      </c>
      <c r="G17" s="14">
        <f t="shared" si="1"/>
        <v>90000</v>
      </c>
      <c r="H17" s="14">
        <f t="shared" si="1"/>
        <v>120000</v>
      </c>
      <c r="I17" s="14">
        <f t="shared" si="1"/>
        <v>150000</v>
      </c>
      <c r="J17" s="14">
        <f t="shared" si="1"/>
        <v>180000</v>
      </c>
      <c r="K17" s="14">
        <f t="shared" si="1"/>
        <v>210000</v>
      </c>
      <c r="L17" s="14">
        <f t="shared" si="1"/>
        <v>240000</v>
      </c>
      <c r="M17" s="14">
        <f t="shared" si="1"/>
        <v>270000</v>
      </c>
      <c r="N17" s="14">
        <f t="shared" si="1"/>
        <v>300000</v>
      </c>
      <c r="P17" s="19"/>
    </row>
    <row r="18" spans="2:16" x14ac:dyDescent="0.25">
      <c r="B18" s="3">
        <v>7</v>
      </c>
      <c r="C18" s="16">
        <f t="shared" si="2"/>
        <v>4.4047619047619044E-3</v>
      </c>
      <c r="D18" s="13">
        <f t="shared" si="4"/>
        <v>3.0833333333333331E-2</v>
      </c>
      <c r="E18" s="14">
        <f t="shared" si="3"/>
        <v>30833.333333333332</v>
      </c>
      <c r="F18" s="14">
        <f t="shared" si="1"/>
        <v>61666.666666666664</v>
      </c>
      <c r="G18" s="14">
        <f t="shared" si="1"/>
        <v>92499.999999999985</v>
      </c>
      <c r="H18" s="14">
        <f t="shared" si="1"/>
        <v>123333.33333333333</v>
      </c>
      <c r="I18" s="14">
        <f t="shared" si="1"/>
        <v>154166.66666666666</v>
      </c>
      <c r="J18" s="14">
        <f t="shared" si="1"/>
        <v>184999.99999999997</v>
      </c>
      <c r="K18" s="14">
        <f t="shared" si="1"/>
        <v>215833.33333333331</v>
      </c>
      <c r="L18" s="14">
        <f t="shared" si="1"/>
        <v>246666.66666666666</v>
      </c>
      <c r="M18" s="14">
        <f t="shared" si="1"/>
        <v>277500</v>
      </c>
      <c r="N18" s="14">
        <f t="shared" si="1"/>
        <v>308333.33333333331</v>
      </c>
      <c r="P18" s="19"/>
    </row>
    <row r="19" spans="2:16" x14ac:dyDescent="0.25">
      <c r="B19" s="3">
        <v>8</v>
      </c>
      <c r="C19" s="16">
        <f t="shared" si="2"/>
        <v>3.9583333333333328E-3</v>
      </c>
      <c r="D19" s="13">
        <f t="shared" si="4"/>
        <v>3.1666666666666662E-2</v>
      </c>
      <c r="E19" s="14">
        <f t="shared" si="3"/>
        <v>31666.666666666661</v>
      </c>
      <c r="F19" s="14">
        <f t="shared" si="1"/>
        <v>63333.333333333321</v>
      </c>
      <c r="G19" s="14">
        <f t="shared" si="1"/>
        <v>94999.999999999985</v>
      </c>
      <c r="H19" s="14">
        <f t="shared" si="1"/>
        <v>126666.66666666664</v>
      </c>
      <c r="I19" s="14">
        <f t="shared" si="1"/>
        <v>158333.33333333331</v>
      </c>
      <c r="J19" s="14">
        <f t="shared" si="1"/>
        <v>189999.99999999997</v>
      </c>
      <c r="K19" s="14">
        <f t="shared" si="1"/>
        <v>221666.66666666663</v>
      </c>
      <c r="L19" s="14">
        <f t="shared" si="1"/>
        <v>253333.33333333328</v>
      </c>
      <c r="M19" s="14">
        <f t="shared" si="1"/>
        <v>284999.99999999994</v>
      </c>
      <c r="N19" s="14">
        <f t="shared" si="1"/>
        <v>316666.66666666663</v>
      </c>
      <c r="P19" s="19"/>
    </row>
    <row r="20" spans="2:16" x14ac:dyDescent="0.25">
      <c r="B20" s="3">
        <v>9</v>
      </c>
      <c r="C20" s="16">
        <f t="shared" si="2"/>
        <v>3.6111111111111105E-3</v>
      </c>
      <c r="D20" s="13">
        <f t="shared" si="4"/>
        <v>3.2499999999999994E-2</v>
      </c>
      <c r="E20" s="14">
        <f t="shared" si="3"/>
        <v>32499.999999999993</v>
      </c>
      <c r="F20" s="14">
        <f t="shared" si="1"/>
        <v>64999.999999999985</v>
      </c>
      <c r="G20" s="14">
        <f t="shared" si="1"/>
        <v>97499.999999999985</v>
      </c>
      <c r="H20" s="14">
        <f t="shared" si="1"/>
        <v>129999.99999999997</v>
      </c>
      <c r="I20" s="14">
        <f t="shared" si="1"/>
        <v>162499.99999999997</v>
      </c>
      <c r="J20" s="14">
        <f t="shared" si="1"/>
        <v>194999.99999999997</v>
      </c>
      <c r="K20" s="14">
        <f t="shared" si="1"/>
        <v>227499.99999999997</v>
      </c>
      <c r="L20" s="14">
        <f t="shared" si="1"/>
        <v>259999.99999999994</v>
      </c>
      <c r="M20" s="14">
        <f t="shared" si="1"/>
        <v>292499.99999999994</v>
      </c>
      <c r="N20" s="14">
        <f t="shared" si="1"/>
        <v>324999.99999999994</v>
      </c>
      <c r="P20" s="19"/>
    </row>
    <row r="21" spans="2:16" x14ac:dyDescent="0.25">
      <c r="B21" s="3">
        <v>10</v>
      </c>
      <c r="C21" s="16">
        <f t="shared" si="2"/>
        <v>3.3333333333333327E-3</v>
      </c>
      <c r="D21" s="13">
        <f t="shared" si="4"/>
        <v>3.3333333333333326E-2</v>
      </c>
      <c r="E21" s="14">
        <f t="shared" si="3"/>
        <v>33333.333333333328</v>
      </c>
      <c r="F21" s="14">
        <f t="shared" si="1"/>
        <v>66666.666666666657</v>
      </c>
      <c r="G21" s="14">
        <f t="shared" si="1"/>
        <v>99999.999999999971</v>
      </c>
      <c r="H21" s="14">
        <f t="shared" si="1"/>
        <v>133333.33333333331</v>
      </c>
      <c r="I21" s="14">
        <f t="shared" si="1"/>
        <v>166666.66666666663</v>
      </c>
      <c r="J21" s="14">
        <f t="shared" si="1"/>
        <v>199999.99999999994</v>
      </c>
      <c r="K21" s="14">
        <f t="shared" si="1"/>
        <v>233333.33333333328</v>
      </c>
      <c r="L21" s="14">
        <f t="shared" si="1"/>
        <v>266666.66666666663</v>
      </c>
      <c r="M21" s="14">
        <f t="shared" si="1"/>
        <v>299999.99999999994</v>
      </c>
      <c r="N21" s="14">
        <f t="shared" si="1"/>
        <v>333333.33333333326</v>
      </c>
      <c r="P21" s="19"/>
    </row>
    <row r="22" spans="2:16" x14ac:dyDescent="0.25">
      <c r="B22" s="3">
        <v>11</v>
      </c>
      <c r="C22" s="16">
        <f t="shared" si="2"/>
        <v>3.1060606060606052E-3</v>
      </c>
      <c r="D22" s="13">
        <f t="shared" si="4"/>
        <v>3.4166666666666658E-2</v>
      </c>
      <c r="E22" s="14">
        <f t="shared" si="3"/>
        <v>34166.666666666657</v>
      </c>
      <c r="F22" s="14">
        <f t="shared" si="1"/>
        <v>68333.333333333314</v>
      </c>
      <c r="G22" s="14">
        <f t="shared" si="1"/>
        <v>102499.99999999997</v>
      </c>
      <c r="H22" s="14">
        <f t="shared" si="1"/>
        <v>136666.66666666663</v>
      </c>
      <c r="I22" s="14">
        <f t="shared" si="1"/>
        <v>170833.33333333328</v>
      </c>
      <c r="J22" s="14">
        <f t="shared" si="1"/>
        <v>204999.99999999994</v>
      </c>
      <c r="K22" s="14">
        <f t="shared" si="1"/>
        <v>239166.6666666666</v>
      </c>
      <c r="L22" s="14">
        <f t="shared" si="1"/>
        <v>273333.33333333326</v>
      </c>
      <c r="M22" s="14">
        <f t="shared" si="1"/>
        <v>307499.99999999994</v>
      </c>
      <c r="N22" s="14">
        <f t="shared" si="1"/>
        <v>341666.66666666657</v>
      </c>
      <c r="P22" s="19"/>
    </row>
    <row r="23" spans="2:16" x14ac:dyDescent="0.25">
      <c r="B23" s="3">
        <v>12</v>
      </c>
      <c r="C23" s="16">
        <f t="shared" si="2"/>
        <v>2.9166666666666659E-3</v>
      </c>
      <c r="D23" s="13">
        <f t="shared" si="4"/>
        <v>3.4999999999999989E-2</v>
      </c>
      <c r="E23" s="14">
        <f t="shared" si="3"/>
        <v>34999.999999999993</v>
      </c>
      <c r="F23" s="14">
        <f t="shared" si="1"/>
        <v>69999.999999999985</v>
      </c>
      <c r="G23" s="14">
        <f t="shared" si="1"/>
        <v>104999.99999999997</v>
      </c>
      <c r="H23" s="14">
        <f t="shared" si="1"/>
        <v>139999.99999999997</v>
      </c>
      <c r="I23" s="14">
        <f t="shared" si="1"/>
        <v>174999.99999999994</v>
      </c>
      <c r="J23" s="14">
        <f t="shared" si="1"/>
        <v>209999.99999999994</v>
      </c>
      <c r="K23" s="14">
        <f t="shared" si="1"/>
        <v>244999.99999999991</v>
      </c>
      <c r="L23" s="14">
        <f t="shared" si="1"/>
        <v>279999.99999999994</v>
      </c>
      <c r="M23" s="14">
        <f t="shared" si="1"/>
        <v>314999.99999999988</v>
      </c>
      <c r="N23" s="14">
        <f t="shared" si="1"/>
        <v>349999.99999999988</v>
      </c>
      <c r="P23" s="19"/>
    </row>
    <row r="24" spans="2:16" x14ac:dyDescent="0.25">
      <c r="B24" s="3">
        <v>13</v>
      </c>
      <c r="C24" s="16">
        <f t="shared" si="2"/>
        <v>2.7564102564102554E-3</v>
      </c>
      <c r="D24" s="13">
        <f t="shared" si="4"/>
        <v>3.5833333333333321E-2</v>
      </c>
      <c r="E24" s="14">
        <f t="shared" si="3"/>
        <v>35833.333333333321</v>
      </c>
      <c r="F24" s="14">
        <f t="shared" si="1"/>
        <v>71666.666666666642</v>
      </c>
      <c r="G24" s="14">
        <f t="shared" si="1"/>
        <v>107499.99999999997</v>
      </c>
      <c r="H24" s="14">
        <f t="shared" si="1"/>
        <v>143333.33333333328</v>
      </c>
      <c r="I24" s="14">
        <f t="shared" si="1"/>
        <v>179166.6666666666</v>
      </c>
      <c r="J24" s="14">
        <f t="shared" si="1"/>
        <v>214999.99999999994</v>
      </c>
      <c r="K24" s="14">
        <f t="shared" si="1"/>
        <v>250833.33333333326</v>
      </c>
      <c r="L24" s="14">
        <f t="shared" si="1"/>
        <v>286666.66666666657</v>
      </c>
      <c r="M24" s="14">
        <f t="shared" si="1"/>
        <v>322499.99999999988</v>
      </c>
      <c r="N24" s="14">
        <f t="shared" si="1"/>
        <v>358333.3333333332</v>
      </c>
      <c r="P24" s="19"/>
    </row>
    <row r="25" spans="2:16" x14ac:dyDescent="0.25">
      <c r="B25" s="3">
        <v>14</v>
      </c>
      <c r="C25" s="16">
        <f t="shared" si="2"/>
        <v>2.6190476190476181E-3</v>
      </c>
      <c r="D25" s="13">
        <f t="shared" si="4"/>
        <v>3.6666666666666653E-2</v>
      </c>
      <c r="E25" s="14">
        <f t="shared" si="3"/>
        <v>36666.66666666665</v>
      </c>
      <c r="F25" s="14">
        <f t="shared" si="1"/>
        <v>73333.333333333299</v>
      </c>
      <c r="G25" s="14">
        <f t="shared" si="1"/>
        <v>109999.99999999996</v>
      </c>
      <c r="H25" s="14">
        <f t="shared" si="1"/>
        <v>146666.6666666666</v>
      </c>
      <c r="I25" s="14">
        <f t="shared" si="1"/>
        <v>183333.33333333326</v>
      </c>
      <c r="J25" s="14">
        <f t="shared" si="1"/>
        <v>219999.99999999991</v>
      </c>
      <c r="K25" s="14">
        <f t="shared" si="1"/>
        <v>256666.66666666657</v>
      </c>
      <c r="L25" s="14">
        <f t="shared" si="1"/>
        <v>293333.3333333332</v>
      </c>
      <c r="M25" s="14">
        <f t="shared" si="1"/>
        <v>329999.99999999988</v>
      </c>
      <c r="N25" s="14">
        <f t="shared" si="1"/>
        <v>366666.66666666651</v>
      </c>
      <c r="P25" s="19"/>
    </row>
    <row r="26" spans="2:16" x14ac:dyDescent="0.25">
      <c r="B26" s="3">
        <v>15</v>
      </c>
      <c r="C26" s="16">
        <f t="shared" si="2"/>
        <v>2.4999999999999992E-3</v>
      </c>
      <c r="D26" s="13">
        <f t="shared" si="4"/>
        <v>3.7499999999999985E-2</v>
      </c>
      <c r="E26" s="14">
        <f t="shared" si="3"/>
        <v>37499.999999999985</v>
      </c>
      <c r="F26" s="14">
        <f t="shared" si="1"/>
        <v>74999.999999999971</v>
      </c>
      <c r="G26" s="14">
        <f t="shared" si="1"/>
        <v>112499.99999999996</v>
      </c>
      <c r="H26" s="14">
        <f t="shared" si="1"/>
        <v>149999.99999999994</v>
      </c>
      <c r="I26" s="14">
        <f t="shared" si="1"/>
        <v>187499.99999999991</v>
      </c>
      <c r="J26" s="14">
        <f t="shared" si="1"/>
        <v>224999.99999999991</v>
      </c>
      <c r="K26" s="14">
        <f t="shared" si="1"/>
        <v>262499.99999999988</v>
      </c>
      <c r="L26" s="14">
        <f t="shared" si="1"/>
        <v>299999.99999999988</v>
      </c>
      <c r="M26" s="14">
        <f t="shared" si="1"/>
        <v>337499.99999999988</v>
      </c>
      <c r="N26" s="14">
        <f t="shared" si="1"/>
        <v>374999.99999999983</v>
      </c>
      <c r="P26" s="19"/>
    </row>
    <row r="27" spans="2:16" x14ac:dyDescent="0.25">
      <c r="B27" s="3">
        <v>16</v>
      </c>
      <c r="C27" s="16">
        <f t="shared" si="2"/>
        <v>2.3958333333333323E-3</v>
      </c>
      <c r="D27" s="13">
        <f t="shared" si="4"/>
        <v>3.8333333333333316E-2</v>
      </c>
      <c r="E27" s="14">
        <f t="shared" si="3"/>
        <v>38333.333333333314</v>
      </c>
      <c r="F27" s="14">
        <f t="shared" si="1"/>
        <v>76666.666666666628</v>
      </c>
      <c r="G27" s="14">
        <f t="shared" si="1"/>
        <v>114999.99999999996</v>
      </c>
      <c r="H27" s="14">
        <f t="shared" si="1"/>
        <v>153333.33333333326</v>
      </c>
      <c r="I27" s="14">
        <f t="shared" si="1"/>
        <v>191666.66666666657</v>
      </c>
      <c r="J27" s="14">
        <f t="shared" si="1"/>
        <v>229999.99999999991</v>
      </c>
      <c r="K27" s="14">
        <f t="shared" si="1"/>
        <v>268333.3333333332</v>
      </c>
      <c r="L27" s="14">
        <f t="shared" si="1"/>
        <v>306666.66666666651</v>
      </c>
      <c r="M27" s="14">
        <f t="shared" si="1"/>
        <v>344999.99999999983</v>
      </c>
      <c r="N27" s="14">
        <f t="shared" si="1"/>
        <v>383333.33333333314</v>
      </c>
      <c r="P27" s="19"/>
    </row>
    <row r="28" spans="2:16" x14ac:dyDescent="0.25">
      <c r="B28" s="3">
        <v>17</v>
      </c>
      <c r="C28" s="16">
        <f t="shared" si="2"/>
        <v>2.3039215686274498E-3</v>
      </c>
      <c r="D28" s="13">
        <f t="shared" si="4"/>
        <v>3.9166666666666648E-2</v>
      </c>
      <c r="E28" s="14">
        <f t="shared" si="3"/>
        <v>39166.66666666665</v>
      </c>
      <c r="F28" s="14">
        <f t="shared" si="3"/>
        <v>78333.333333333299</v>
      </c>
      <c r="G28" s="14">
        <f t="shared" si="3"/>
        <v>117499.99999999994</v>
      </c>
      <c r="H28" s="14">
        <f t="shared" si="3"/>
        <v>156666.6666666666</v>
      </c>
      <c r="I28" s="14">
        <f t="shared" si="3"/>
        <v>195833.33333333326</v>
      </c>
      <c r="J28" s="14">
        <f t="shared" si="3"/>
        <v>234999.99999999988</v>
      </c>
      <c r="K28" s="14">
        <f t="shared" si="3"/>
        <v>274166.66666666651</v>
      </c>
      <c r="L28" s="14">
        <f t="shared" si="3"/>
        <v>313333.3333333332</v>
      </c>
      <c r="M28" s="14">
        <f t="shared" si="3"/>
        <v>352499.99999999983</v>
      </c>
      <c r="N28" s="14">
        <f t="shared" si="3"/>
        <v>391666.66666666651</v>
      </c>
      <c r="P28" s="19"/>
    </row>
    <row r="29" spans="2:16" x14ac:dyDescent="0.25">
      <c r="B29" s="3">
        <v>18</v>
      </c>
      <c r="C29" s="16">
        <f>D29/B29</f>
        <v>2.2222222222222209E-3</v>
      </c>
      <c r="D29" s="18">
        <f t="shared" si="4"/>
        <v>3.999999999999998E-2</v>
      </c>
      <c r="E29" s="14">
        <f t="shared" si="3"/>
        <v>39999.999999999978</v>
      </c>
      <c r="F29" s="14">
        <f t="shared" si="3"/>
        <v>79999.999999999956</v>
      </c>
      <c r="G29" s="14">
        <f t="shared" si="3"/>
        <v>119999.99999999994</v>
      </c>
      <c r="H29" s="14">
        <f t="shared" si="3"/>
        <v>159999.99999999991</v>
      </c>
      <c r="I29" s="14">
        <f t="shared" si="3"/>
        <v>199999.99999999991</v>
      </c>
      <c r="J29" s="14">
        <f t="shared" si="3"/>
        <v>239999.99999999988</v>
      </c>
      <c r="K29" s="14">
        <f t="shared" si="3"/>
        <v>279999.99999999988</v>
      </c>
      <c r="L29" s="14">
        <f t="shared" si="3"/>
        <v>319999.99999999983</v>
      </c>
      <c r="M29" s="14">
        <f t="shared" si="3"/>
        <v>359999.99999999983</v>
      </c>
      <c r="N29" s="14">
        <f t="shared" si="3"/>
        <v>399999.99999999983</v>
      </c>
      <c r="P29" s="19"/>
    </row>
    <row r="30" spans="2:16" x14ac:dyDescent="0.25">
      <c r="B30" s="3">
        <v>19</v>
      </c>
      <c r="C30" s="16">
        <f>D30/B30</f>
        <v>2.1929824561403495E-3</v>
      </c>
      <c r="D30" s="13">
        <f>IF(AND(B30&gt;=$F$7,B30&lt;$F$8),D29+$J$7,IF(AND(B30&gt;=$F$8,B30&lt;$F$9),D29+$J$8,IF(B30&gt;=$F$9,D29+$J$9,0)))</f>
        <v>4.1666666666666644E-2</v>
      </c>
      <c r="E30" s="14">
        <f t="shared" si="3"/>
        <v>41666.666666666642</v>
      </c>
      <c r="F30" s="14">
        <f t="shared" si="3"/>
        <v>83333.333333333285</v>
      </c>
      <c r="G30" s="14">
        <f t="shared" si="3"/>
        <v>124999.99999999993</v>
      </c>
      <c r="H30" s="14">
        <f t="shared" si="3"/>
        <v>166666.66666666657</v>
      </c>
      <c r="I30" s="14">
        <f t="shared" si="3"/>
        <v>208333.33333333323</v>
      </c>
      <c r="J30" s="14">
        <f t="shared" si="3"/>
        <v>249999.99999999985</v>
      </c>
      <c r="K30" s="14">
        <f t="shared" si="3"/>
        <v>291666.66666666651</v>
      </c>
      <c r="L30" s="14">
        <f t="shared" si="3"/>
        <v>333333.33333333314</v>
      </c>
      <c r="M30" s="14">
        <f t="shared" si="3"/>
        <v>374999.99999999977</v>
      </c>
      <c r="N30" s="14">
        <f t="shared" si="3"/>
        <v>416666.66666666645</v>
      </c>
      <c r="P30" s="19"/>
    </row>
    <row r="31" spans="2:16" x14ac:dyDescent="0.25">
      <c r="B31" s="3">
        <v>20</v>
      </c>
      <c r="C31" s="16">
        <f>D31/B31</f>
        <v>2.1666666666666653E-3</v>
      </c>
      <c r="D31" s="13">
        <f t="shared" si="4"/>
        <v>4.3333333333333307E-2</v>
      </c>
      <c r="E31" s="14">
        <f t="shared" si="3"/>
        <v>43333.333333333307</v>
      </c>
      <c r="F31" s="14">
        <f t="shared" si="3"/>
        <v>86666.666666666613</v>
      </c>
      <c r="G31" s="14">
        <f t="shared" si="3"/>
        <v>129999.99999999993</v>
      </c>
      <c r="H31" s="14">
        <f t="shared" si="3"/>
        <v>173333.33333333323</v>
      </c>
      <c r="I31" s="14">
        <f t="shared" si="3"/>
        <v>216666.66666666654</v>
      </c>
      <c r="J31" s="14">
        <f t="shared" si="3"/>
        <v>259999.99999999985</v>
      </c>
      <c r="K31" s="14">
        <f t="shared" si="3"/>
        <v>303333.33333333314</v>
      </c>
      <c r="L31" s="14">
        <f t="shared" si="3"/>
        <v>346666.66666666645</v>
      </c>
      <c r="M31" s="14">
        <f t="shared" si="3"/>
        <v>389999.99999999977</v>
      </c>
      <c r="N31" s="14">
        <f t="shared" si="3"/>
        <v>433333.33333333308</v>
      </c>
      <c r="P31" s="19"/>
    </row>
    <row r="32" spans="2:16" x14ac:dyDescent="0.25">
      <c r="B32" s="3">
        <v>21</v>
      </c>
      <c r="C32" s="16">
        <f t="shared" si="2"/>
        <v>2.1428571428571417E-3</v>
      </c>
      <c r="D32" s="13">
        <f t="shared" si="4"/>
        <v>4.4999999999999971E-2</v>
      </c>
      <c r="E32" s="14">
        <f t="shared" si="3"/>
        <v>44999.999999999971</v>
      </c>
      <c r="F32" s="14">
        <f t="shared" si="3"/>
        <v>89999.999999999942</v>
      </c>
      <c r="G32" s="14">
        <f t="shared" si="3"/>
        <v>134999.99999999991</v>
      </c>
      <c r="H32" s="14">
        <f t="shared" si="3"/>
        <v>179999.99999999988</v>
      </c>
      <c r="I32" s="14">
        <f t="shared" si="3"/>
        <v>224999.99999999985</v>
      </c>
      <c r="J32" s="14">
        <f t="shared" si="3"/>
        <v>269999.99999999983</v>
      </c>
      <c r="K32" s="14">
        <f t="shared" si="3"/>
        <v>314999.99999999977</v>
      </c>
      <c r="L32" s="14">
        <f t="shared" si="3"/>
        <v>359999.99999999977</v>
      </c>
      <c r="M32" s="14">
        <f t="shared" si="3"/>
        <v>404999.99999999971</v>
      </c>
      <c r="N32" s="14">
        <f t="shared" si="3"/>
        <v>449999.99999999971</v>
      </c>
      <c r="P32" s="19"/>
    </row>
    <row r="33" spans="2:16" x14ac:dyDescent="0.25">
      <c r="B33" s="3">
        <v>22</v>
      </c>
      <c r="C33" s="16">
        <f t="shared" si="2"/>
        <v>2.1212121212121197E-3</v>
      </c>
      <c r="D33" s="13">
        <f>IF(AND(B33&gt;=$F$7,B33&lt;$F$8),D32+$J$7,IF(AND(B33&gt;=$F$8,B33&lt;$F$9),D32+$J$8,IF(B33&gt;=$F$9,D32+$J$9,0)))</f>
        <v>4.6666666666666634E-2</v>
      </c>
      <c r="E33" s="14">
        <f t="shared" si="3"/>
        <v>46666.666666666635</v>
      </c>
      <c r="F33" s="14">
        <f t="shared" si="3"/>
        <v>93333.33333333327</v>
      </c>
      <c r="G33" s="14">
        <f t="shared" si="3"/>
        <v>139999.99999999991</v>
      </c>
      <c r="H33" s="14">
        <f t="shared" si="3"/>
        <v>186666.66666666654</v>
      </c>
      <c r="I33" s="14">
        <f t="shared" si="3"/>
        <v>233333.33333333317</v>
      </c>
      <c r="J33" s="14">
        <f t="shared" si="3"/>
        <v>279999.99999999983</v>
      </c>
      <c r="K33" s="14">
        <f t="shared" si="3"/>
        <v>326666.66666666645</v>
      </c>
      <c r="L33" s="14">
        <f t="shared" si="3"/>
        <v>373333.33333333308</v>
      </c>
      <c r="M33" s="14">
        <f t="shared" si="3"/>
        <v>419999.99999999971</v>
      </c>
      <c r="N33" s="14">
        <f t="shared" si="3"/>
        <v>466666.66666666634</v>
      </c>
      <c r="P33" s="19"/>
    </row>
    <row r="34" spans="2:16" x14ac:dyDescent="0.25">
      <c r="B34" s="3">
        <v>23</v>
      </c>
      <c r="C34" s="16">
        <f t="shared" si="2"/>
        <v>2.1014492753623172E-3</v>
      </c>
      <c r="D34" s="13">
        <f t="shared" si="4"/>
        <v>4.8333333333333298E-2</v>
      </c>
      <c r="E34" s="14">
        <f t="shared" si="3"/>
        <v>48333.333333333299</v>
      </c>
      <c r="F34" s="14">
        <f t="shared" si="3"/>
        <v>96666.666666666599</v>
      </c>
      <c r="G34" s="14">
        <f t="shared" si="3"/>
        <v>144999.99999999988</v>
      </c>
      <c r="H34" s="14">
        <f t="shared" si="3"/>
        <v>193333.3333333332</v>
      </c>
      <c r="I34" s="14">
        <f t="shared" si="3"/>
        <v>241666.66666666648</v>
      </c>
      <c r="J34" s="14">
        <f t="shared" si="3"/>
        <v>289999.99999999977</v>
      </c>
      <c r="K34" s="14">
        <f t="shared" si="3"/>
        <v>338333.33333333308</v>
      </c>
      <c r="L34" s="14">
        <f t="shared" si="3"/>
        <v>386666.6666666664</v>
      </c>
      <c r="M34" s="14">
        <f t="shared" si="3"/>
        <v>434999.99999999965</v>
      </c>
      <c r="N34" s="14">
        <f t="shared" si="3"/>
        <v>483333.33333333296</v>
      </c>
      <c r="P34" s="19"/>
    </row>
    <row r="35" spans="2:16" x14ac:dyDescent="0.25">
      <c r="B35" s="3">
        <v>24</v>
      </c>
      <c r="C35" s="16">
        <f t="shared" si="2"/>
        <v>2.0833333333333316E-3</v>
      </c>
      <c r="D35" s="18">
        <f t="shared" si="4"/>
        <v>4.9999999999999961E-2</v>
      </c>
      <c r="E35" s="14">
        <f t="shared" si="3"/>
        <v>49999.999999999964</v>
      </c>
      <c r="F35" s="14">
        <f t="shared" si="3"/>
        <v>99999.999999999927</v>
      </c>
      <c r="G35" s="14">
        <f t="shared" si="3"/>
        <v>149999.99999999988</v>
      </c>
      <c r="H35" s="14">
        <f t="shared" si="3"/>
        <v>199999.99999999985</v>
      </c>
      <c r="I35" s="14">
        <f t="shared" si="3"/>
        <v>249999.9999999998</v>
      </c>
      <c r="J35" s="14">
        <f t="shared" si="3"/>
        <v>299999.99999999977</v>
      </c>
      <c r="K35" s="14">
        <f t="shared" si="3"/>
        <v>349999.99999999971</v>
      </c>
      <c r="L35" s="14">
        <f t="shared" si="3"/>
        <v>399999.99999999971</v>
      </c>
      <c r="M35" s="14">
        <f t="shared" si="3"/>
        <v>449999.99999999965</v>
      </c>
      <c r="N35" s="14">
        <f t="shared" si="3"/>
        <v>499999.99999999959</v>
      </c>
      <c r="P35" s="19"/>
    </row>
    <row r="36" spans="2:16" x14ac:dyDescent="0.25">
      <c r="B36" s="3">
        <v>25</v>
      </c>
      <c r="C36" s="16">
        <f t="shared" si="2"/>
        <v>2.066666666666665E-3</v>
      </c>
      <c r="D36" s="13">
        <f t="shared" ref="D36:D61" si="5">D35+$J$9</f>
        <v>5.1666666666666625E-2</v>
      </c>
      <c r="E36" s="14">
        <f t="shared" si="3"/>
        <v>51666.666666666628</v>
      </c>
      <c r="F36" s="14">
        <f t="shared" si="3"/>
        <v>103333.33333333326</v>
      </c>
      <c r="G36" s="14">
        <f t="shared" si="3"/>
        <v>154999.99999999988</v>
      </c>
      <c r="H36" s="14">
        <f t="shared" si="3"/>
        <v>206666.66666666651</v>
      </c>
      <c r="I36" s="14">
        <f t="shared" si="3"/>
        <v>258333.33333333311</v>
      </c>
      <c r="J36" s="14">
        <f t="shared" si="3"/>
        <v>309999.99999999977</v>
      </c>
      <c r="K36" s="14">
        <f t="shared" si="3"/>
        <v>361666.6666666664</v>
      </c>
      <c r="L36" s="14">
        <f t="shared" si="3"/>
        <v>413333.33333333302</v>
      </c>
      <c r="M36" s="14">
        <f t="shared" si="3"/>
        <v>464999.99999999965</v>
      </c>
      <c r="N36" s="14">
        <f t="shared" si="3"/>
        <v>516666.66666666622</v>
      </c>
    </row>
    <row r="37" spans="2:16" x14ac:dyDescent="0.25">
      <c r="B37" s="3">
        <v>26</v>
      </c>
      <c r="C37" s="16">
        <f t="shared" si="2"/>
        <v>2.0512820512820495E-3</v>
      </c>
      <c r="D37" s="13">
        <f t="shared" si="5"/>
        <v>5.3333333333333288E-2</v>
      </c>
      <c r="E37" s="14">
        <f t="shared" si="3"/>
        <v>53333.333333333285</v>
      </c>
      <c r="F37" s="14">
        <f t="shared" si="3"/>
        <v>106666.66666666657</v>
      </c>
      <c r="G37" s="14">
        <f t="shared" si="3"/>
        <v>159999.99999999985</v>
      </c>
      <c r="H37" s="14">
        <f t="shared" si="3"/>
        <v>213333.33333333314</v>
      </c>
      <c r="I37" s="14">
        <f t="shared" si="3"/>
        <v>266666.66666666645</v>
      </c>
      <c r="J37" s="14">
        <f t="shared" si="3"/>
        <v>319999.99999999971</v>
      </c>
      <c r="K37" s="14">
        <f t="shared" si="3"/>
        <v>373333.33333333302</v>
      </c>
      <c r="L37" s="14">
        <f t="shared" si="3"/>
        <v>426666.66666666628</v>
      </c>
      <c r="M37" s="14">
        <f t="shared" si="3"/>
        <v>479999.99999999959</v>
      </c>
      <c r="N37" s="14">
        <f t="shared" si="3"/>
        <v>533333.33333333291</v>
      </c>
    </row>
    <row r="38" spans="2:16" x14ac:dyDescent="0.25">
      <c r="B38" s="3">
        <v>27</v>
      </c>
      <c r="C38" s="16">
        <f t="shared" si="2"/>
        <v>2.0370370370370351E-3</v>
      </c>
      <c r="D38" s="13">
        <f>D37+$J$9</f>
        <v>5.4999999999999952E-2</v>
      </c>
      <c r="E38" s="14">
        <f t="shared" si="3"/>
        <v>54999.999999999949</v>
      </c>
      <c r="F38" s="14">
        <f t="shared" si="3"/>
        <v>109999.9999999999</v>
      </c>
      <c r="G38" s="14">
        <f t="shared" si="3"/>
        <v>164999.99999999985</v>
      </c>
      <c r="H38" s="14">
        <f t="shared" si="3"/>
        <v>219999.9999999998</v>
      </c>
      <c r="I38" s="14">
        <f t="shared" si="3"/>
        <v>274999.99999999977</v>
      </c>
      <c r="J38" s="14">
        <f t="shared" si="3"/>
        <v>329999.99999999971</v>
      </c>
      <c r="K38" s="14">
        <f t="shared" si="3"/>
        <v>384999.99999999965</v>
      </c>
      <c r="L38" s="14">
        <f t="shared" si="3"/>
        <v>439999.99999999959</v>
      </c>
      <c r="M38" s="14">
        <f t="shared" si="3"/>
        <v>494999.99999999959</v>
      </c>
      <c r="N38" s="14">
        <f t="shared" si="3"/>
        <v>549999.99999999953</v>
      </c>
    </row>
    <row r="39" spans="2:16" x14ac:dyDescent="0.25">
      <c r="B39" s="3">
        <v>28</v>
      </c>
      <c r="C39" s="16">
        <f t="shared" si="2"/>
        <v>2.0238095238095219E-3</v>
      </c>
      <c r="D39" s="13">
        <f t="shared" si="5"/>
        <v>5.6666666666666615E-2</v>
      </c>
      <c r="E39" s="14">
        <f t="shared" si="3"/>
        <v>56666.666666666613</v>
      </c>
      <c r="F39" s="14">
        <f t="shared" si="3"/>
        <v>113333.33333333323</v>
      </c>
      <c r="G39" s="14">
        <f t="shared" si="3"/>
        <v>169999.99999999985</v>
      </c>
      <c r="H39" s="14">
        <f t="shared" si="3"/>
        <v>226666.66666666645</v>
      </c>
      <c r="I39" s="14">
        <f t="shared" si="3"/>
        <v>283333.33333333308</v>
      </c>
      <c r="J39" s="14">
        <f t="shared" si="3"/>
        <v>339999.99999999971</v>
      </c>
      <c r="K39" s="14">
        <f t="shared" si="3"/>
        <v>396666.66666666628</v>
      </c>
      <c r="L39" s="14">
        <f t="shared" si="3"/>
        <v>453333.33333333291</v>
      </c>
      <c r="M39" s="14">
        <f t="shared" si="3"/>
        <v>509999.99999999953</v>
      </c>
      <c r="N39" s="14">
        <f t="shared" si="3"/>
        <v>566666.66666666616</v>
      </c>
    </row>
    <row r="40" spans="2:16" x14ac:dyDescent="0.25">
      <c r="B40" s="3">
        <v>29</v>
      </c>
      <c r="C40" s="16">
        <f t="shared" si="2"/>
        <v>2.0114942528735615E-3</v>
      </c>
      <c r="D40" s="13">
        <f t="shared" si="5"/>
        <v>5.8333333333333279E-2</v>
      </c>
      <c r="E40" s="14">
        <f t="shared" si="3"/>
        <v>58333.333333333278</v>
      </c>
      <c r="F40" s="14">
        <f t="shared" si="3"/>
        <v>116666.66666666656</v>
      </c>
      <c r="G40" s="14">
        <f t="shared" si="3"/>
        <v>174999.99999999983</v>
      </c>
      <c r="H40" s="14">
        <f t="shared" si="3"/>
        <v>233333.33333333311</v>
      </c>
      <c r="I40" s="14">
        <f t="shared" si="3"/>
        <v>291666.6666666664</v>
      </c>
      <c r="J40" s="14">
        <f t="shared" si="3"/>
        <v>349999.99999999965</v>
      </c>
      <c r="K40" s="14">
        <f t="shared" si="3"/>
        <v>408333.33333333296</v>
      </c>
      <c r="L40" s="14">
        <f t="shared" si="3"/>
        <v>466666.66666666622</v>
      </c>
      <c r="M40" s="14">
        <f t="shared" si="3"/>
        <v>524999.99999999953</v>
      </c>
      <c r="N40" s="14">
        <f t="shared" si="3"/>
        <v>583333.33333333279</v>
      </c>
    </row>
    <row r="41" spans="2:16" x14ac:dyDescent="0.25">
      <c r="B41" s="3">
        <v>30</v>
      </c>
      <c r="C41" s="16">
        <f t="shared" si="2"/>
        <v>1.9999999999999979E-3</v>
      </c>
      <c r="D41" s="13">
        <f t="shared" si="5"/>
        <v>5.9999999999999942E-2</v>
      </c>
      <c r="E41" s="14">
        <f t="shared" si="3"/>
        <v>59999.999999999942</v>
      </c>
      <c r="F41" s="14">
        <f t="shared" si="3"/>
        <v>119999.99999999988</v>
      </c>
      <c r="G41" s="14">
        <f t="shared" si="3"/>
        <v>179999.99999999983</v>
      </c>
      <c r="H41" s="14">
        <f t="shared" si="3"/>
        <v>239999.99999999977</v>
      </c>
      <c r="I41" s="14">
        <f t="shared" si="3"/>
        <v>299999.99999999971</v>
      </c>
      <c r="J41" s="14">
        <f t="shared" si="3"/>
        <v>359999.99999999965</v>
      </c>
      <c r="K41" s="14">
        <f t="shared" si="3"/>
        <v>419999.99999999959</v>
      </c>
      <c r="L41" s="14">
        <f t="shared" si="3"/>
        <v>479999.99999999953</v>
      </c>
      <c r="M41" s="14">
        <f t="shared" si="3"/>
        <v>539999.99999999953</v>
      </c>
      <c r="N41" s="14">
        <f t="shared" si="3"/>
        <v>599999.99999999942</v>
      </c>
    </row>
    <row r="42" spans="2:16" x14ac:dyDescent="0.25">
      <c r="B42" s="3">
        <v>31</v>
      </c>
      <c r="C42" s="16">
        <f t="shared" si="2"/>
        <v>1.9892473118279549E-3</v>
      </c>
      <c r="D42" s="13">
        <f t="shared" si="5"/>
        <v>6.1666666666666606E-2</v>
      </c>
      <c r="E42" s="14">
        <f t="shared" si="3"/>
        <v>61666.666666666606</v>
      </c>
      <c r="F42" s="14">
        <f t="shared" si="3"/>
        <v>123333.33333333321</v>
      </c>
      <c r="G42" s="14">
        <f t="shared" si="3"/>
        <v>184999.99999999983</v>
      </c>
      <c r="H42" s="14">
        <f t="shared" si="3"/>
        <v>246666.66666666642</v>
      </c>
      <c r="I42" s="14">
        <f t="shared" si="3"/>
        <v>308333.33333333302</v>
      </c>
      <c r="J42" s="14">
        <f t="shared" si="3"/>
        <v>369999.99999999965</v>
      </c>
      <c r="K42" s="14">
        <f t="shared" si="3"/>
        <v>431666.66666666622</v>
      </c>
      <c r="L42" s="14">
        <f t="shared" si="3"/>
        <v>493333.33333333285</v>
      </c>
      <c r="M42" s="14">
        <f t="shared" si="3"/>
        <v>554999.99999999942</v>
      </c>
      <c r="N42" s="14">
        <f t="shared" si="3"/>
        <v>616666.66666666605</v>
      </c>
    </row>
    <row r="43" spans="2:16" x14ac:dyDescent="0.25">
      <c r="B43" s="3">
        <v>32</v>
      </c>
      <c r="C43" s="16">
        <f t="shared" si="2"/>
        <v>1.9791666666666647E-3</v>
      </c>
      <c r="D43" s="13">
        <f t="shared" si="5"/>
        <v>6.3333333333333269E-2</v>
      </c>
      <c r="E43" s="14">
        <f t="shared" si="3"/>
        <v>63333.33333333327</v>
      </c>
      <c r="F43" s="14">
        <f t="shared" si="3"/>
        <v>126666.66666666654</v>
      </c>
      <c r="G43" s="14">
        <f t="shared" si="3"/>
        <v>189999.9999999998</v>
      </c>
      <c r="H43" s="14">
        <f t="shared" si="3"/>
        <v>253333.33333333308</v>
      </c>
      <c r="I43" s="14">
        <f t="shared" si="3"/>
        <v>316666.66666666634</v>
      </c>
      <c r="J43" s="14">
        <f t="shared" si="3"/>
        <v>379999.99999999959</v>
      </c>
      <c r="K43" s="14">
        <f t="shared" si="3"/>
        <v>443333.33333333291</v>
      </c>
      <c r="L43" s="14">
        <f t="shared" si="3"/>
        <v>506666.66666666616</v>
      </c>
      <c r="M43" s="14">
        <f t="shared" si="3"/>
        <v>569999.99999999942</v>
      </c>
      <c r="N43" s="14">
        <f t="shared" si="3"/>
        <v>633333.33333333267</v>
      </c>
    </row>
    <row r="44" spans="2:16" x14ac:dyDescent="0.25">
      <c r="B44" s="3">
        <v>33</v>
      </c>
      <c r="C44" s="16">
        <f t="shared" ref="C44:C61" si="6">D44/B44</f>
        <v>1.9696969696969676E-3</v>
      </c>
      <c r="D44" s="13">
        <f t="shared" si="5"/>
        <v>6.4999999999999933E-2</v>
      </c>
      <c r="E44" s="14">
        <f t="shared" si="3"/>
        <v>64999.999999999935</v>
      </c>
      <c r="F44" s="14">
        <f t="shared" si="3"/>
        <v>129999.99999999987</v>
      </c>
      <c r="G44" s="14">
        <f t="shared" si="3"/>
        <v>194999.9999999998</v>
      </c>
      <c r="H44" s="14">
        <f t="shared" si="3"/>
        <v>259999.99999999974</v>
      </c>
      <c r="I44" s="14">
        <f t="shared" si="3"/>
        <v>324999.99999999965</v>
      </c>
      <c r="J44" s="14">
        <f t="shared" si="3"/>
        <v>389999.99999999959</v>
      </c>
      <c r="K44" s="14">
        <f t="shared" si="3"/>
        <v>454999.99999999953</v>
      </c>
      <c r="L44" s="14">
        <f t="shared" si="3"/>
        <v>519999.99999999948</v>
      </c>
      <c r="M44" s="14">
        <f t="shared" si="3"/>
        <v>584999.99999999942</v>
      </c>
      <c r="N44" s="14">
        <f t="shared" si="3"/>
        <v>649999.9999999993</v>
      </c>
    </row>
    <row r="45" spans="2:16" x14ac:dyDescent="0.25">
      <c r="B45" s="3">
        <v>34</v>
      </c>
      <c r="C45" s="16">
        <f t="shared" si="6"/>
        <v>1.960784313725488E-3</v>
      </c>
      <c r="D45" s="13">
        <f t="shared" si="5"/>
        <v>6.6666666666666596E-2</v>
      </c>
      <c r="E45" s="14">
        <f t="shared" si="3"/>
        <v>66666.666666666599</v>
      </c>
      <c r="F45" s="14">
        <f t="shared" si="3"/>
        <v>133333.3333333332</v>
      </c>
      <c r="G45" s="14">
        <f t="shared" si="3"/>
        <v>199999.9999999998</v>
      </c>
      <c r="H45" s="14">
        <f t="shared" si="3"/>
        <v>266666.6666666664</v>
      </c>
      <c r="I45" s="14">
        <f t="shared" si="3"/>
        <v>333333.33333333296</v>
      </c>
      <c r="J45" s="14">
        <f t="shared" si="3"/>
        <v>399999.99999999959</v>
      </c>
      <c r="K45" s="14">
        <f t="shared" si="3"/>
        <v>466666.66666666616</v>
      </c>
      <c r="L45" s="14">
        <f t="shared" si="3"/>
        <v>533333.33333333279</v>
      </c>
      <c r="M45" s="14">
        <f t="shared" si="3"/>
        <v>599999.99999999942</v>
      </c>
      <c r="N45" s="14">
        <f t="shared" si="3"/>
        <v>666666.66666666593</v>
      </c>
    </row>
    <row r="46" spans="2:16" x14ac:dyDescent="0.25">
      <c r="B46" s="3">
        <v>35</v>
      </c>
      <c r="C46" s="16">
        <f t="shared" si="6"/>
        <v>1.9523809523809502E-3</v>
      </c>
      <c r="D46" s="13">
        <f>D45+$J$9</f>
        <v>6.833333333333326E-2</v>
      </c>
      <c r="E46" s="14">
        <f t="shared" si="3"/>
        <v>68333.333333333256</v>
      </c>
      <c r="F46" s="14">
        <f t="shared" si="3"/>
        <v>136666.66666666651</v>
      </c>
      <c r="G46" s="14">
        <f t="shared" si="3"/>
        <v>204999.99999999977</v>
      </c>
      <c r="H46" s="14">
        <f t="shared" si="3"/>
        <v>273333.33333333302</v>
      </c>
      <c r="I46" s="14">
        <f t="shared" si="3"/>
        <v>341666.66666666628</v>
      </c>
      <c r="J46" s="14">
        <f t="shared" si="3"/>
        <v>409999.99999999953</v>
      </c>
      <c r="K46" s="14">
        <f t="shared" si="3"/>
        <v>478333.33333333279</v>
      </c>
      <c r="L46" s="14">
        <f t="shared" si="3"/>
        <v>546666.66666666605</v>
      </c>
      <c r="M46" s="14">
        <f t="shared" si="3"/>
        <v>614999.9999999993</v>
      </c>
      <c r="N46" s="14">
        <f t="shared" si="3"/>
        <v>683333.33333333256</v>
      </c>
    </row>
    <row r="47" spans="2:16" x14ac:dyDescent="0.25">
      <c r="B47" s="3">
        <v>36</v>
      </c>
      <c r="C47" s="16">
        <f t="shared" si="6"/>
        <v>1.9444444444444422E-3</v>
      </c>
      <c r="D47" s="13">
        <f t="shared" si="5"/>
        <v>6.9999999999999923E-2</v>
      </c>
      <c r="E47" s="14">
        <f t="shared" si="3"/>
        <v>69999.999999999927</v>
      </c>
      <c r="F47" s="14">
        <f t="shared" si="3"/>
        <v>139999.99999999985</v>
      </c>
      <c r="G47" s="14">
        <f t="shared" si="3"/>
        <v>209999.99999999977</v>
      </c>
      <c r="H47" s="14">
        <f t="shared" si="3"/>
        <v>279999.99999999971</v>
      </c>
      <c r="I47" s="14">
        <f t="shared" si="3"/>
        <v>349999.99999999959</v>
      </c>
      <c r="J47" s="14">
        <f t="shared" si="3"/>
        <v>419999.99999999953</v>
      </c>
      <c r="K47" s="14">
        <f t="shared" si="3"/>
        <v>489999.99999999948</v>
      </c>
      <c r="L47" s="14">
        <f t="shared" si="3"/>
        <v>559999.99999999942</v>
      </c>
      <c r="M47" s="14">
        <f t="shared" si="3"/>
        <v>629999.9999999993</v>
      </c>
      <c r="N47" s="14">
        <f t="shared" si="3"/>
        <v>699999.99999999919</v>
      </c>
    </row>
    <row r="48" spans="2:16" hidden="1" x14ac:dyDescent="0.25">
      <c r="B48" s="3">
        <v>37</v>
      </c>
      <c r="C48" s="16">
        <f t="shared" si="6"/>
        <v>1.9369369369369347E-3</v>
      </c>
      <c r="D48" s="13">
        <f t="shared" si="5"/>
        <v>7.1666666666666587E-2</v>
      </c>
      <c r="E48" s="14">
        <f t="shared" si="3"/>
        <v>71666.666666666584</v>
      </c>
      <c r="F48" s="14">
        <f t="shared" si="3"/>
        <v>143333.33333333317</v>
      </c>
      <c r="G48" s="14">
        <f t="shared" si="3"/>
        <v>214999.99999999977</v>
      </c>
      <c r="H48" s="14">
        <f t="shared" si="3"/>
        <v>286666.66666666634</v>
      </c>
      <c r="I48" s="14">
        <f t="shared" si="3"/>
        <v>358333.33333333291</v>
      </c>
      <c r="J48" s="14">
        <f t="shared" si="3"/>
        <v>429999.99999999953</v>
      </c>
      <c r="K48" s="14">
        <f t="shared" si="3"/>
        <v>501666.6666666661</v>
      </c>
      <c r="L48" s="14">
        <f t="shared" si="3"/>
        <v>573333.33333333267</v>
      </c>
      <c r="M48" s="14">
        <f t="shared" si="3"/>
        <v>644999.9999999993</v>
      </c>
      <c r="N48" s="14">
        <f t="shared" si="3"/>
        <v>716666.66666666581</v>
      </c>
    </row>
    <row r="49" spans="2:14" hidden="1" x14ac:dyDescent="0.25">
      <c r="B49" s="3">
        <v>38</v>
      </c>
      <c r="C49" s="16">
        <f t="shared" si="6"/>
        <v>1.9298245614035065E-3</v>
      </c>
      <c r="D49" s="13">
        <f t="shared" si="5"/>
        <v>7.333333333333325E-2</v>
      </c>
      <c r="E49" s="14">
        <f t="shared" si="3"/>
        <v>73333.333333333256</v>
      </c>
      <c r="F49" s="14">
        <f t="shared" si="3"/>
        <v>146666.66666666651</v>
      </c>
      <c r="G49" s="14">
        <f t="shared" si="3"/>
        <v>219999.99999999974</v>
      </c>
      <c r="H49" s="14">
        <f t="shared" si="3"/>
        <v>293333.33333333302</v>
      </c>
      <c r="I49" s="14">
        <f t="shared" si="3"/>
        <v>366666.66666666628</v>
      </c>
      <c r="J49" s="14">
        <f t="shared" si="3"/>
        <v>439999.99999999948</v>
      </c>
      <c r="K49" s="14">
        <f t="shared" si="3"/>
        <v>513333.33333333273</v>
      </c>
      <c r="L49" s="14">
        <f t="shared" si="3"/>
        <v>586666.66666666605</v>
      </c>
      <c r="M49" s="14">
        <f t="shared" si="3"/>
        <v>659999.9999999993</v>
      </c>
      <c r="N49" s="14">
        <f t="shared" si="3"/>
        <v>733333.33333333256</v>
      </c>
    </row>
    <row r="50" spans="2:14" hidden="1" x14ac:dyDescent="0.25">
      <c r="B50" s="3">
        <v>39</v>
      </c>
      <c r="C50" s="16">
        <f t="shared" si="6"/>
        <v>1.9230769230769208E-3</v>
      </c>
      <c r="D50" s="13">
        <f t="shared" si="5"/>
        <v>7.4999999999999914E-2</v>
      </c>
      <c r="E50" s="14">
        <f t="shared" si="3"/>
        <v>74999.999999999913</v>
      </c>
      <c r="F50" s="14">
        <f t="shared" si="3"/>
        <v>149999.99999999983</v>
      </c>
      <c r="G50" s="14">
        <f t="shared" si="3"/>
        <v>224999.99999999974</v>
      </c>
      <c r="H50" s="14">
        <f t="shared" si="3"/>
        <v>299999.99999999965</v>
      </c>
      <c r="I50" s="14">
        <f t="shared" si="3"/>
        <v>374999.99999999959</v>
      </c>
      <c r="J50" s="14">
        <f t="shared" si="3"/>
        <v>449999.99999999948</v>
      </c>
      <c r="K50" s="14">
        <f t="shared" si="3"/>
        <v>524999.99999999942</v>
      </c>
      <c r="L50" s="14">
        <f t="shared" si="3"/>
        <v>599999.9999999993</v>
      </c>
      <c r="M50" s="14">
        <f t="shared" si="3"/>
        <v>674999.99999999919</v>
      </c>
      <c r="N50" s="14">
        <f t="shared" si="3"/>
        <v>749999.99999999919</v>
      </c>
    </row>
    <row r="51" spans="2:14" hidden="1" x14ac:dyDescent="0.25">
      <c r="B51" s="3">
        <v>40</v>
      </c>
      <c r="C51" s="16">
        <f t="shared" si="6"/>
        <v>1.9166666666666644E-3</v>
      </c>
      <c r="D51" s="13">
        <f t="shared" si="5"/>
        <v>7.6666666666666577E-2</v>
      </c>
      <c r="E51" s="14">
        <f>E$11*$D51</f>
        <v>76666.666666666584</v>
      </c>
      <c r="F51" s="14">
        <f t="shared" ref="F51:N61" si="7">F$11*$D51</f>
        <v>153333.33333333317</v>
      </c>
      <c r="G51" s="14">
        <f t="shared" si="7"/>
        <v>229999.99999999974</v>
      </c>
      <c r="H51" s="14">
        <f t="shared" si="7"/>
        <v>306666.66666666634</v>
      </c>
      <c r="I51" s="14">
        <f t="shared" si="7"/>
        <v>383333.33333333291</v>
      </c>
      <c r="J51" s="14">
        <f t="shared" si="7"/>
        <v>459999.99999999948</v>
      </c>
      <c r="K51" s="14">
        <f t="shared" si="7"/>
        <v>536666.66666666605</v>
      </c>
      <c r="L51" s="14">
        <f t="shared" si="7"/>
        <v>613333.33333333267</v>
      </c>
      <c r="M51" s="14">
        <f t="shared" si="7"/>
        <v>689999.99999999919</v>
      </c>
      <c r="N51" s="14">
        <f>N$11*$D51</f>
        <v>766666.66666666581</v>
      </c>
    </row>
    <row r="52" spans="2:14" hidden="1" x14ac:dyDescent="0.25">
      <c r="B52" s="3">
        <v>41</v>
      </c>
      <c r="C52" s="16">
        <f t="shared" si="6"/>
        <v>1.9105691056910546E-3</v>
      </c>
      <c r="D52" s="13">
        <f t="shared" si="5"/>
        <v>7.8333333333333241E-2</v>
      </c>
      <c r="E52" s="14">
        <f t="shared" si="3"/>
        <v>78333.333333333241</v>
      </c>
      <c r="F52" s="14">
        <f t="shared" si="7"/>
        <v>156666.66666666648</v>
      </c>
      <c r="G52" s="14">
        <f t="shared" si="7"/>
        <v>234999.99999999971</v>
      </c>
      <c r="H52" s="14">
        <f t="shared" si="7"/>
        <v>313333.33333333296</v>
      </c>
      <c r="I52" s="14">
        <f t="shared" si="7"/>
        <v>391666.66666666622</v>
      </c>
      <c r="J52" s="14">
        <f t="shared" si="7"/>
        <v>469999.99999999942</v>
      </c>
      <c r="K52" s="14">
        <f t="shared" si="7"/>
        <v>548333.33333333267</v>
      </c>
      <c r="L52" s="14">
        <f t="shared" si="7"/>
        <v>626666.66666666593</v>
      </c>
      <c r="M52" s="14">
        <f t="shared" si="7"/>
        <v>704999.99999999919</v>
      </c>
      <c r="N52" s="14">
        <f t="shared" si="7"/>
        <v>783333.33333333244</v>
      </c>
    </row>
    <row r="53" spans="2:14" hidden="1" x14ac:dyDescent="0.25">
      <c r="B53" s="3">
        <v>42</v>
      </c>
      <c r="C53" s="16">
        <f t="shared" si="6"/>
        <v>1.9047619047619026E-3</v>
      </c>
      <c r="D53" s="13">
        <f t="shared" si="5"/>
        <v>7.9999999999999905E-2</v>
      </c>
      <c r="E53" s="14">
        <f t="shared" ref="E53:E61" si="8">E$11*$D53</f>
        <v>79999.999999999898</v>
      </c>
      <c r="F53" s="14">
        <f t="shared" si="7"/>
        <v>159999.9999999998</v>
      </c>
      <c r="G53" s="14">
        <f t="shared" si="7"/>
        <v>239999.99999999971</v>
      </c>
      <c r="H53" s="14">
        <f t="shared" si="7"/>
        <v>319999.99999999959</v>
      </c>
      <c r="I53" s="14">
        <f t="shared" si="7"/>
        <v>399999.99999999953</v>
      </c>
      <c r="J53" s="14">
        <f t="shared" si="7"/>
        <v>479999.99999999942</v>
      </c>
      <c r="K53" s="14">
        <f t="shared" si="7"/>
        <v>559999.9999999993</v>
      </c>
      <c r="L53" s="14">
        <f t="shared" si="7"/>
        <v>639999.99999999919</v>
      </c>
      <c r="M53" s="14">
        <f t="shared" si="7"/>
        <v>719999.99999999919</v>
      </c>
      <c r="N53" s="14">
        <f t="shared" si="7"/>
        <v>799999.99999999907</v>
      </c>
    </row>
    <row r="54" spans="2:14" hidden="1" x14ac:dyDescent="0.25">
      <c r="B54" s="3">
        <v>43</v>
      </c>
      <c r="C54" s="16">
        <f t="shared" si="6"/>
        <v>1.8992248062015481E-3</v>
      </c>
      <c r="D54" s="13">
        <f>D53+$J$9</f>
        <v>8.1666666666666568E-2</v>
      </c>
      <c r="E54" s="14">
        <f t="shared" si="8"/>
        <v>81666.66666666657</v>
      </c>
      <c r="F54" s="14">
        <f t="shared" si="7"/>
        <v>163333.33333333314</v>
      </c>
      <c r="G54" s="14">
        <f t="shared" si="7"/>
        <v>244999.99999999971</v>
      </c>
      <c r="H54" s="14">
        <f t="shared" si="7"/>
        <v>326666.66666666628</v>
      </c>
      <c r="I54" s="14">
        <f t="shared" si="7"/>
        <v>408333.33333333285</v>
      </c>
      <c r="J54" s="14">
        <f t="shared" si="7"/>
        <v>489999.99999999942</v>
      </c>
      <c r="K54" s="14">
        <f t="shared" si="7"/>
        <v>571666.66666666593</v>
      </c>
      <c r="L54" s="14">
        <f t="shared" si="7"/>
        <v>653333.33333333256</v>
      </c>
      <c r="M54" s="14">
        <f t="shared" si="7"/>
        <v>734999.99999999907</v>
      </c>
      <c r="N54" s="14">
        <f t="shared" si="7"/>
        <v>816666.6666666657</v>
      </c>
    </row>
    <row r="55" spans="2:14" hidden="1" x14ac:dyDescent="0.25">
      <c r="B55" s="3">
        <v>44</v>
      </c>
      <c r="C55" s="16">
        <f t="shared" si="6"/>
        <v>1.8939393939393916E-3</v>
      </c>
      <c r="D55" s="13">
        <f t="shared" si="5"/>
        <v>8.3333333333333232E-2</v>
      </c>
      <c r="E55" s="14">
        <f t="shared" si="8"/>
        <v>83333.333333333227</v>
      </c>
      <c r="F55" s="14">
        <f t="shared" si="7"/>
        <v>166666.66666666645</v>
      </c>
      <c r="G55" s="14">
        <f t="shared" si="7"/>
        <v>249999.99999999971</v>
      </c>
      <c r="H55" s="14">
        <f t="shared" si="7"/>
        <v>333333.33333333291</v>
      </c>
      <c r="I55" s="14">
        <f t="shared" si="7"/>
        <v>416666.66666666616</v>
      </c>
      <c r="J55" s="14">
        <f t="shared" si="7"/>
        <v>499999.99999999942</v>
      </c>
      <c r="K55" s="14">
        <f t="shared" si="7"/>
        <v>583333.33333333267</v>
      </c>
      <c r="L55" s="14">
        <f t="shared" si="7"/>
        <v>666666.66666666581</v>
      </c>
      <c r="M55" s="14">
        <f t="shared" si="7"/>
        <v>749999.99999999907</v>
      </c>
      <c r="N55" s="14">
        <f t="shared" si="7"/>
        <v>833333.33333333232</v>
      </c>
    </row>
    <row r="56" spans="2:14" hidden="1" x14ac:dyDescent="0.25">
      <c r="B56" s="3">
        <v>45</v>
      </c>
      <c r="C56" s="16">
        <f t="shared" si="6"/>
        <v>1.8888888888888866E-3</v>
      </c>
      <c r="D56" s="13">
        <f t="shared" si="5"/>
        <v>8.4999999999999895E-2</v>
      </c>
      <c r="E56" s="14">
        <f t="shared" si="8"/>
        <v>84999.999999999898</v>
      </c>
      <c r="F56" s="14">
        <f t="shared" si="7"/>
        <v>169999.9999999998</v>
      </c>
      <c r="G56" s="14">
        <f t="shared" si="7"/>
        <v>254999.99999999968</v>
      </c>
      <c r="H56" s="14">
        <f t="shared" si="7"/>
        <v>339999.99999999959</v>
      </c>
      <c r="I56" s="14">
        <f t="shared" si="7"/>
        <v>424999.99999999948</v>
      </c>
      <c r="J56" s="14">
        <f t="shared" si="7"/>
        <v>509999.99999999936</v>
      </c>
      <c r="K56" s="14">
        <f t="shared" si="7"/>
        <v>594999.9999999993</v>
      </c>
      <c r="L56" s="14">
        <f t="shared" si="7"/>
        <v>679999.99999999919</v>
      </c>
      <c r="M56" s="14">
        <f t="shared" si="7"/>
        <v>764999.99999999907</v>
      </c>
      <c r="N56" s="14">
        <f t="shared" si="7"/>
        <v>849999.99999999895</v>
      </c>
    </row>
    <row r="57" spans="2:14" hidden="1" x14ac:dyDescent="0.25">
      <c r="B57" s="3">
        <v>46</v>
      </c>
      <c r="C57" s="16">
        <f t="shared" si="6"/>
        <v>1.8840579710144903E-3</v>
      </c>
      <c r="D57" s="13">
        <f t="shared" si="5"/>
        <v>8.6666666666666559E-2</v>
      </c>
      <c r="E57" s="14">
        <f t="shared" si="8"/>
        <v>86666.666666666555</v>
      </c>
      <c r="F57" s="14">
        <f t="shared" si="7"/>
        <v>173333.33333333311</v>
      </c>
      <c r="G57" s="14">
        <f t="shared" si="7"/>
        <v>259999.99999999968</v>
      </c>
      <c r="H57" s="14">
        <f t="shared" si="7"/>
        <v>346666.66666666622</v>
      </c>
      <c r="I57" s="14">
        <f t="shared" si="7"/>
        <v>433333.33333333279</v>
      </c>
      <c r="J57" s="14">
        <f t="shared" si="7"/>
        <v>519999.99999999936</v>
      </c>
      <c r="K57" s="14">
        <f t="shared" si="7"/>
        <v>606666.66666666593</v>
      </c>
      <c r="L57" s="14">
        <f t="shared" si="7"/>
        <v>693333.33333333244</v>
      </c>
      <c r="M57" s="14">
        <f t="shared" si="7"/>
        <v>779999.99999999907</v>
      </c>
      <c r="N57" s="14">
        <f t="shared" si="7"/>
        <v>866666.66666666558</v>
      </c>
    </row>
    <row r="58" spans="2:14" hidden="1" x14ac:dyDescent="0.25">
      <c r="B58" s="3">
        <v>47</v>
      </c>
      <c r="C58" s="16">
        <f t="shared" si="6"/>
        <v>1.8794326241134728E-3</v>
      </c>
      <c r="D58" s="13">
        <f t="shared" si="5"/>
        <v>8.8333333333333222E-2</v>
      </c>
      <c r="E58" s="14">
        <f t="shared" si="8"/>
        <v>88333.333333333227</v>
      </c>
      <c r="F58" s="14">
        <f t="shared" si="7"/>
        <v>176666.66666666645</v>
      </c>
      <c r="G58" s="14">
        <f t="shared" si="7"/>
        <v>264999.99999999965</v>
      </c>
      <c r="H58" s="14">
        <f t="shared" si="7"/>
        <v>353333.33333333291</v>
      </c>
      <c r="I58" s="14">
        <f t="shared" si="7"/>
        <v>441666.6666666661</v>
      </c>
      <c r="J58" s="14">
        <f t="shared" si="7"/>
        <v>529999.9999999993</v>
      </c>
      <c r="K58" s="14">
        <f t="shared" si="7"/>
        <v>618333.33333333256</v>
      </c>
      <c r="L58" s="14">
        <f t="shared" si="7"/>
        <v>706666.66666666581</v>
      </c>
      <c r="M58" s="14">
        <f t="shared" si="7"/>
        <v>794999.99999999895</v>
      </c>
      <c r="N58" s="14">
        <f t="shared" si="7"/>
        <v>883333.33333333221</v>
      </c>
    </row>
    <row r="59" spans="2:14" hidden="1" x14ac:dyDescent="0.25">
      <c r="B59" s="3">
        <v>48</v>
      </c>
      <c r="C59" s="16">
        <f t="shared" si="6"/>
        <v>1.8749999999999975E-3</v>
      </c>
      <c r="D59" s="13">
        <f t="shared" si="5"/>
        <v>8.9999999999999886E-2</v>
      </c>
      <c r="E59" s="14">
        <f t="shared" si="8"/>
        <v>89999.999999999884</v>
      </c>
      <c r="F59" s="14">
        <f t="shared" si="7"/>
        <v>179999.99999999977</v>
      </c>
      <c r="G59" s="14">
        <f t="shared" si="7"/>
        <v>269999.99999999965</v>
      </c>
      <c r="H59" s="14">
        <f t="shared" si="7"/>
        <v>359999.99999999953</v>
      </c>
      <c r="I59" s="14">
        <f t="shared" si="7"/>
        <v>449999.99999999942</v>
      </c>
      <c r="J59" s="14">
        <f t="shared" si="7"/>
        <v>539999.9999999993</v>
      </c>
      <c r="K59" s="14">
        <f t="shared" si="7"/>
        <v>629999.99999999919</v>
      </c>
      <c r="L59" s="14">
        <f t="shared" si="7"/>
        <v>719999.99999999907</v>
      </c>
      <c r="M59" s="14">
        <f t="shared" si="7"/>
        <v>809999.99999999895</v>
      </c>
      <c r="N59" s="14">
        <f t="shared" si="7"/>
        <v>899999.99999999884</v>
      </c>
    </row>
    <row r="60" spans="2:14" hidden="1" x14ac:dyDescent="0.25">
      <c r="B60" s="3">
        <v>49</v>
      </c>
      <c r="C60" s="16">
        <f t="shared" si="6"/>
        <v>1.8707482993197255E-3</v>
      </c>
      <c r="D60" s="13">
        <f t="shared" si="5"/>
        <v>9.1666666666666549E-2</v>
      </c>
      <c r="E60" s="14">
        <f t="shared" si="8"/>
        <v>91666.666666666555</v>
      </c>
      <c r="F60" s="14">
        <f t="shared" si="7"/>
        <v>183333.33333333311</v>
      </c>
      <c r="G60" s="14">
        <f t="shared" si="7"/>
        <v>274999.99999999965</v>
      </c>
      <c r="H60" s="14">
        <f t="shared" si="7"/>
        <v>366666.66666666622</v>
      </c>
      <c r="I60" s="14">
        <f t="shared" si="7"/>
        <v>458333.33333333273</v>
      </c>
      <c r="J60" s="14">
        <f t="shared" si="7"/>
        <v>549999.9999999993</v>
      </c>
      <c r="K60" s="14">
        <f t="shared" si="7"/>
        <v>641666.66666666581</v>
      </c>
      <c r="L60" s="14">
        <f t="shared" si="7"/>
        <v>733333.33333333244</v>
      </c>
      <c r="M60" s="14">
        <f t="shared" si="7"/>
        <v>824999.99999999895</v>
      </c>
      <c r="N60" s="14">
        <f t="shared" si="7"/>
        <v>916666.66666666546</v>
      </c>
    </row>
    <row r="61" spans="2:14" hidden="1" x14ac:dyDescent="0.25">
      <c r="B61" s="3">
        <v>50</v>
      </c>
      <c r="C61" s="16">
        <f t="shared" si="6"/>
        <v>1.8666666666666643E-3</v>
      </c>
      <c r="D61" s="13">
        <f t="shared" si="5"/>
        <v>9.3333333333333213E-2</v>
      </c>
      <c r="E61" s="14">
        <f t="shared" si="8"/>
        <v>93333.333333333212</v>
      </c>
      <c r="F61" s="14">
        <f t="shared" si="7"/>
        <v>186666.66666666642</v>
      </c>
      <c r="G61" s="14">
        <f t="shared" si="7"/>
        <v>279999.99999999965</v>
      </c>
      <c r="H61" s="14">
        <f t="shared" si="7"/>
        <v>373333.33333333285</v>
      </c>
      <c r="I61" s="14">
        <f t="shared" si="7"/>
        <v>466666.66666666605</v>
      </c>
      <c r="J61" s="14">
        <f t="shared" si="7"/>
        <v>559999.9999999993</v>
      </c>
      <c r="K61" s="14">
        <f t="shared" si="7"/>
        <v>653333.33333333244</v>
      </c>
      <c r="L61" s="14">
        <f t="shared" si="7"/>
        <v>746666.6666666657</v>
      </c>
      <c r="M61" s="14">
        <f t="shared" si="7"/>
        <v>839999.99999999895</v>
      </c>
      <c r="N61" s="14">
        <f>N$11*$D61</f>
        <v>933333.33333333209</v>
      </c>
    </row>
    <row r="62" spans="2:14" x14ac:dyDescent="0.25">
      <c r="N62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Rueda</dc:creator>
  <cp:lastModifiedBy>ID-27197</cp:lastModifiedBy>
  <dcterms:created xsi:type="dcterms:W3CDTF">2016-08-23T20:58:26Z</dcterms:created>
  <dcterms:modified xsi:type="dcterms:W3CDTF">2017-01-16T15:06:16Z</dcterms:modified>
</cp:coreProperties>
</file>